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СЗУАП\ТЕКУЩИЕ ПРОЕКТЫ\КСК\ИП ПЭС\ИП ПЭС 2026-2031 вар 4\ИП ООО ПЭС 2026-2031 21 05 2025\обоснования\P_PES_6кВ_ТП250кВА_Рапп\"/>
    </mc:Choice>
  </mc:AlternateContent>
  <bookViews>
    <workbookView xWindow="-105" yWindow="-105" windowWidth="23250" windowHeight="12450" tabRatio="662" activeTab="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_FilterDatabase" localSheetId="0" hidden="1">'20.1'!$B$16:$V$18</definedName>
    <definedName name="_xlnm._FilterDatabase" localSheetId="1" hidden="1">'20.2'!$B$17:$O$19</definedName>
    <definedName name="_xlnm._FilterDatabase" localSheetId="2" hidden="1">'20.3'!$A$18:$V$18</definedName>
    <definedName name="_xlnm.Print_Titles" localSheetId="0">'20.1'!$18:$18</definedName>
    <definedName name="_xlnm.Print_Area" localSheetId="0">'20.1'!$A$1:$W$23</definedName>
    <definedName name="_xlnm.Print_Area" localSheetId="1">'20.2'!$A$1:$P$24</definedName>
    <definedName name="_xlnm.Print_Area" localSheetId="2">'20.3'!$A$1:$U$27</definedName>
    <definedName name="_xlnm.Print_Area" localSheetId="3">'20.4'!$A$1:$L$20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9" i="31" l="1"/>
  <c r="O19" i="31" l="1"/>
  <c r="F19" i="31" l="1"/>
  <c r="G19" i="31" s="1"/>
  <c r="N19" i="31" s="1"/>
  <c r="H19" i="31" l="1"/>
  <c r="J19" i="31" s="1"/>
  <c r="L19" i="31" s="1"/>
  <c r="B19" i="31"/>
  <c r="A19" i="31"/>
  <c r="AA18" i="31" l="1"/>
  <c r="AB18" i="31" l="1"/>
</calcChain>
</file>

<file path=xl/sharedStrings.xml><?xml version="1.0" encoding="utf-8"?>
<sst xmlns="http://schemas.openxmlformats.org/spreadsheetml/2006/main" count="120" uniqueCount="94">
  <si>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</si>
  <si>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</si>
  <si>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</si>
  <si>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</si>
  <si>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</si>
  <si>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</si>
  <si>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</si>
  <si>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</si>
  <si>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</si>
  <si>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</si>
  <si>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</si>
  <si>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</si>
  <si>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</si>
  <si>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</si>
  <si>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</si>
  <si>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</si>
  <si>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</si>
  <si>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</si>
  <si>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</si>
  <si>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</si>
  <si>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</si>
  <si>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</si>
  <si>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</si>
  <si>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</si>
  <si>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</si>
  <si>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</si>
  <si>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</si>
  <si>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</si>
  <si>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</si>
  <si>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</si>
  <si>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</si>
  <si>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</si>
  <si>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</si>
  <si>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</si>
  <si>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</si>
  <si>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</si>
  <si>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</si>
  <si>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</si>
  <si>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</si>
  <si>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</si>
  <si>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</si>
  <si>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15.3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</si>
  <si>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</si>
  <si>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</si>
  <si>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Текущая стадия реализации (этапа) инвестиционного проекта (строительства объекта)</t>
  </si>
  <si>
    <t>Субъект Российской Федерации, на территории которого реализуется технологическое решение (мероприятие)</t>
  </si>
  <si>
    <t>от «__» _____ 20   г. №___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</si>
  <si>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</si>
  <si>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</si>
  <si>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</si>
  <si>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</si>
  <si>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Номер этапа строительства (реализации проекта)</t>
  </si>
  <si>
    <t xml:space="preserve">Номер этапа строительства
(реализации проекта) </t>
  </si>
  <si>
    <t>Величина затрат в ценах, сложившихся ко времени составления сметной документации, тыс рублей (с учетом прочих затрат)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</si>
  <si>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</si>
  <si>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</si>
  <si>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</si>
  <si>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</si>
  <si>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</si>
  <si>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</si>
  <si>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t>Кол-во</t>
  </si>
  <si>
    <t>1</t>
  </si>
  <si>
    <t>П</t>
  </si>
  <si>
    <t>15.4</t>
  </si>
  <si>
    <t>15.5</t>
  </si>
  <si>
    <t>15.6</t>
  </si>
  <si>
    <t>15.7</t>
  </si>
  <si>
    <r>
      <t>Итого, ОФП</t>
    </r>
    <r>
      <rPr>
        <vertAlign val="superscript"/>
        <sz val="12"/>
        <rFont val="Times New Roman"/>
        <family val="1"/>
        <charset val="204"/>
      </rPr>
      <t>УНЦ</t>
    </r>
    <r>
      <rPr>
        <sz val="12"/>
        <rFont val="Times New Roman"/>
        <family val="1"/>
      </rPr>
      <t>d в текущих ценах, млн рублей (с НДС) (данные формы 2 - п.16.3 (16.1))</t>
    </r>
  </si>
  <si>
    <r>
      <t>Итого, ОФП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УНЦ</t>
    </r>
    <r>
      <rPr>
        <sz val="12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rFont val="Times New Roman"/>
        <family val="1"/>
        <charset val="204"/>
      </rPr>
      <t>(ст.10=ст8+ст.9)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</si>
  <si>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2023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</si>
  <si>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</si>
  <si>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</si>
  <si>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</si>
  <si>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</si>
  <si>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</si>
  <si>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</si>
  <si>
    <t>Год раскрытия информации: 2025 год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</si>
  <si>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2030</t>
    </r>
  </si>
  <si>
    <t>15.8</t>
  </si>
  <si>
    <t xml:space="preserve"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УНЦ </t>
  </si>
  <si>
    <t>Ленинградская область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</si>
  <si>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2031</t>
    </r>
  </si>
  <si>
    <t>15.9</t>
  </si>
  <si>
    <t>Инвестиционная программа общества с ограниченной ответственностью «Подпорожские электрические сети»</t>
  </si>
  <si>
    <t xml:space="preserve">Всеволожский район, Токсовское городское поселение, строительство линии 6 кВ и установка ТП 250кВА в Рапполово </t>
  </si>
  <si>
    <t>Рапполово. Всеволожский район, Токсовское городское поселение Ленинградской области</t>
  </si>
  <si>
    <t>2026</t>
  </si>
  <si>
    <t>6</t>
  </si>
  <si>
    <t>проект</t>
  </si>
  <si>
    <t>К1-02-1
Б2-02-1
Н1-02-1
П5-01
П3-02
Б7-02
Л11-03
Л7-03-3
Л3-02-1
Л2-02-1
Э2-07
П6-06</t>
  </si>
  <si>
    <t>УНЦ ИИК.СМЕТА строительства</t>
  </si>
  <si>
    <t>строительство линии 6 кВ с ГНБ и установка ТП 250кВА</t>
  </si>
  <si>
    <t>1.4</t>
  </si>
  <si>
    <t>P_PES_6кВ_ТП250кВА_Рапп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</si>
</sst>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.000"/>
  </numFmts>
  <fonts count="5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</font>
    <font>
      <sz val="8"/>
      <name val="Calibri"/>
      <family val="2"/>
      <charset val="204"/>
    </font>
    <font>
      <sz val="11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7" fillId="0" borderId="0"/>
    <xf numFmtId="43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3" applyNumberFormat="0" applyAlignment="0" applyProtection="0"/>
    <xf numFmtId="0" fontId="10" fillId="20" borderId="14" applyNumberFormat="0" applyAlignment="0" applyProtection="0"/>
    <xf numFmtId="0" fontId="11" fillId="20" borderId="13" applyNumberFormat="0" applyAlignment="0" applyProtection="0"/>
    <xf numFmtId="0" fontId="15" fillId="0" borderId="15" applyNumberFormat="0" applyFill="0" applyAlignment="0" applyProtection="0"/>
    <xf numFmtId="0" fontId="7" fillId="23" borderId="16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3" applyNumberFormat="0" applyAlignment="0" applyProtection="0"/>
    <xf numFmtId="0" fontId="10" fillId="20" borderId="14" applyNumberFormat="0" applyAlignment="0" applyProtection="0"/>
    <xf numFmtId="0" fontId="11" fillId="20" borderId="13" applyNumberFormat="0" applyAlignment="0" applyProtection="0"/>
    <xf numFmtId="0" fontId="15" fillId="0" borderId="15" applyNumberFormat="0" applyFill="0" applyAlignment="0" applyProtection="0"/>
    <xf numFmtId="0" fontId="7" fillId="23" borderId="16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8" applyNumberFormat="0" applyAlignment="0" applyProtection="0"/>
    <xf numFmtId="0" fontId="15" fillId="0" borderId="19" applyNumberFormat="0" applyFill="0" applyAlignment="0" applyProtection="0"/>
    <xf numFmtId="0" fontId="7" fillId="23" borderId="20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6" fillId="0" borderId="0"/>
  </cellStyleXfs>
  <cellXfs count="111">
    <xf numFmtId="0" fontId="0" fillId="0" borderId="0" xfId="0"/>
    <xf numFmtId="0" fontId="6" fillId="0" borderId="0" xfId="2"/>
    <xf numFmtId="0" fontId="6" fillId="0" borderId="0" xfId="2" applyAlignment="1">
      <alignment horizontal="center" wrapText="1"/>
    </xf>
    <xf numFmtId="0" fontId="6" fillId="0" borderId="0" xfId="2" applyAlignment="1">
      <alignment wrapText="1"/>
    </xf>
    <xf numFmtId="49" fontId="6" fillId="0" borderId="0" xfId="2" applyNumberFormat="1" applyAlignment="1">
      <alignment horizontal="center"/>
    </xf>
    <xf numFmtId="0" fontId="6" fillId="0" borderId="0" xfId="2" applyAlignment="1">
      <alignment vertical="center"/>
    </xf>
    <xf numFmtId="0" fontId="6" fillId="0" borderId="0" xfId="2" applyAlignment="1">
      <alignment horizontal="center" vertical="center" wrapText="1"/>
    </xf>
    <xf numFmtId="0" fontId="28" fillId="0" borderId="0" xfId="2" applyFont="1" applyAlignment="1">
      <alignment vertical="center"/>
    </xf>
    <xf numFmtId="0" fontId="28" fillId="0" borderId="0" xfId="2" applyFont="1"/>
    <xf numFmtId="0" fontId="6" fillId="0" borderId="1" xfId="2" applyBorder="1" applyAlignment="1">
      <alignment horizontal="center" vertical="center" wrapText="1"/>
    </xf>
    <xf numFmtId="49" fontId="6" fillId="0" borderId="0" xfId="2" applyNumberFormat="1"/>
    <xf numFmtId="0" fontId="30" fillId="0" borderId="0" xfId="2" applyFont="1" applyAlignment="1">
      <alignment vertical="center"/>
    </xf>
    <xf numFmtId="0" fontId="6" fillId="0" borderId="0" xfId="2" applyAlignment="1">
      <alignment horizontal="center"/>
    </xf>
    <xf numFmtId="0" fontId="30" fillId="0" borderId="0" xfId="2" applyFont="1" applyAlignment="1">
      <alignment horizontal="center" vertical="center" wrapText="1"/>
    </xf>
    <xf numFmtId="49" fontId="6" fillId="0" borderId="11" xfId="2" applyNumberFormat="1" applyBorder="1" applyAlignment="1">
      <alignment horizontal="left" vertical="center" wrapText="1"/>
    </xf>
    <xf numFmtId="0" fontId="31" fillId="0" borderId="0" xfId="39" applyFont="1" applyAlignment="1">
      <alignment horizontal="right" vertical="center"/>
    </xf>
    <xf numFmtId="0" fontId="31" fillId="0" borderId="0" xfId="39" applyFont="1" applyAlignment="1">
      <alignment horizontal="right"/>
    </xf>
    <xf numFmtId="49" fontId="6" fillId="0" borderId="11" xfId="2" applyNumberFormat="1" applyBorder="1" applyAlignment="1">
      <alignment horizontal="center" vertical="center" wrapText="1"/>
    </xf>
    <xf numFmtId="0" fontId="29" fillId="0" borderId="0" xfId="55" applyFont="1" applyAlignment="1">
      <alignment vertical="top"/>
    </xf>
    <xf numFmtId="0" fontId="6" fillId="0" borderId="17" xfId="0" applyFont="1" applyBorder="1" applyAlignment="1">
      <alignment vertical="center" wrapText="1"/>
    </xf>
    <xf numFmtId="49" fontId="6" fillId="0" borderId="17" xfId="2" applyNumberFormat="1" applyBorder="1" applyAlignment="1">
      <alignment horizontal="center" vertical="center" wrapText="1"/>
    </xf>
    <xf numFmtId="0" fontId="32" fillId="0" borderId="0" xfId="0" applyFont="1"/>
    <xf numFmtId="0" fontId="32" fillId="0" borderId="0" xfId="0" applyFont="1" applyAlignment="1">
      <alignment horizontal="center"/>
    </xf>
    <xf numFmtId="3" fontId="6" fillId="0" borderId="17" xfId="2" applyNumberFormat="1" applyBorder="1" applyAlignment="1">
      <alignment horizontal="center" vertical="center" wrapText="1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center"/>
    </xf>
    <xf numFmtId="43" fontId="6" fillId="0" borderId="17" xfId="0" applyNumberFormat="1" applyFont="1" applyBorder="1" applyAlignment="1">
      <alignment horizontal="center" vertical="center" wrapText="1"/>
    </xf>
    <xf numFmtId="1" fontId="6" fillId="0" borderId="17" xfId="0" applyNumberFormat="1" applyFont="1" applyBorder="1" applyAlignment="1">
      <alignment horizontal="center" vertical="center" wrapText="1"/>
    </xf>
    <xf numFmtId="0" fontId="6" fillId="0" borderId="0" xfId="0" applyFont="1"/>
    <xf numFmtId="0" fontId="32" fillId="0" borderId="17" xfId="0" applyFont="1" applyBorder="1"/>
    <xf numFmtId="167" fontId="6" fillId="0" borderId="0" xfId="0" applyNumberFormat="1" applyFont="1" applyAlignment="1">
      <alignment horizont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8" xfId="2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7" xfId="2" applyBorder="1" applyAlignment="1">
      <alignment vertical="center" wrapText="1"/>
    </xf>
    <xf numFmtId="0" fontId="32" fillId="0" borderId="29" xfId="0" applyFont="1" applyBorder="1"/>
    <xf numFmtId="49" fontId="6" fillId="0" borderId="0" xfId="2" applyNumberFormat="1" applyAlignment="1">
      <alignment horizontal="left"/>
    </xf>
    <xf numFmtId="0" fontId="6" fillId="0" borderId="0" xfId="2" applyAlignment="1">
      <alignment horizontal="left"/>
    </xf>
    <xf numFmtId="0" fontId="6" fillId="0" borderId="0" xfId="2" applyAlignment="1">
      <alignment horizontal="left" wrapText="1"/>
    </xf>
    <xf numFmtId="49" fontId="40" fillId="0" borderId="0" xfId="0" applyNumberFormat="1" applyFont="1" applyAlignment="1">
      <alignment horizontal="left" vertical="center"/>
    </xf>
    <xf numFmtId="49" fontId="50" fillId="0" borderId="0" xfId="0" applyNumberFormat="1" applyFont="1"/>
    <xf numFmtId="0" fontId="51" fillId="0" borderId="0" xfId="0" applyFont="1"/>
    <xf numFmtId="0" fontId="47" fillId="0" borderId="0" xfId="0" applyFont="1"/>
    <xf numFmtId="0" fontId="44" fillId="0" borderId="0" xfId="0" applyFont="1" applyAlignment="1">
      <alignment horizontal="center" vertical="center"/>
    </xf>
    <xf numFmtId="167" fontId="6" fillId="0" borderId="17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0" fontId="51" fillId="0" borderId="0" xfId="0" applyFont="1" applyAlignment="1">
      <alignment wrapText="1"/>
    </xf>
    <xf numFmtId="0" fontId="49" fillId="0" borderId="0" xfId="0" applyFont="1" applyAlignment="1">
      <alignment wrapText="1"/>
    </xf>
    <xf numFmtId="0" fontId="49" fillId="0" borderId="0" xfId="0" applyFont="1" applyAlignment="1">
      <alignment horizontal="center" wrapText="1"/>
    </xf>
    <xf numFmtId="0" fontId="47" fillId="0" borderId="17" xfId="0" applyFont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52" fillId="0" borderId="0" xfId="0" applyFont="1"/>
    <xf numFmtId="0" fontId="28" fillId="0" borderId="0" xfId="2" applyFont="1" applyAlignment="1">
      <alignment vertical="center" wrapText="1"/>
    </xf>
    <xf numFmtId="0" fontId="6" fillId="0" borderId="17" xfId="2" applyBorder="1" applyAlignment="1">
      <alignment horizontal="center" vertical="center" wrapText="1"/>
    </xf>
    <xf numFmtId="0" fontId="28" fillId="0" borderId="0" xfId="2" applyFont="1" applyAlignment="1">
      <alignment horizontal="center" vertical="center" wrapText="1"/>
    </xf>
    <xf numFmtId="0" fontId="28" fillId="0" borderId="0" xfId="2" applyFont="1" applyAlignment="1">
      <alignment horizontal="center"/>
    </xf>
    <xf numFmtId="0" fontId="6" fillId="0" borderId="22" xfId="2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center"/>
    </xf>
    <xf numFmtId="0" fontId="55" fillId="0" borderId="17" xfId="0" applyFont="1" applyBorder="1" applyAlignment="1">
      <alignment horizontal="center" vertical="center" wrapText="1"/>
    </xf>
    <xf numFmtId="1" fontId="6" fillId="0" borderId="17" xfId="55" applyNumberFormat="1" applyFont="1" applyBorder="1" applyAlignment="1">
      <alignment horizontal="center" vertical="center" wrapText="1"/>
    </xf>
    <xf numFmtId="4" fontId="6" fillId="0" borderId="17" xfId="55" applyNumberFormat="1" applyFont="1" applyBorder="1" applyAlignment="1">
      <alignment horizontal="left" vertical="center" wrapText="1"/>
    </xf>
    <xf numFmtId="4" fontId="6" fillId="0" borderId="17" xfId="55" applyNumberFormat="1" applyFont="1" applyBorder="1" applyAlignment="1">
      <alignment horizontal="center" vertical="center" wrapText="1"/>
    </xf>
    <xf numFmtId="0" fontId="56" fillId="0" borderId="0" xfId="0" applyFont="1" applyAlignment="1">
      <alignment horizontal="center"/>
    </xf>
    <xf numFmtId="0" fontId="56" fillId="0" borderId="0" xfId="0" applyFont="1"/>
    <xf numFmtId="0" fontId="56" fillId="0" borderId="0" xfId="0" applyFont="1" applyAlignment="1">
      <alignment horizontal="left"/>
    </xf>
    <xf numFmtId="0" fontId="57" fillId="0" borderId="0" xfId="0" applyFont="1"/>
    <xf numFmtId="43" fontId="6" fillId="0" borderId="0" xfId="0" applyNumberFormat="1" applyFont="1"/>
    <xf numFmtId="2" fontId="6" fillId="0" borderId="17" xfId="0" applyNumberFormat="1" applyFont="1" applyBorder="1" applyAlignment="1">
      <alignment horizontal="center" wrapText="1"/>
    </xf>
    <xf numFmtId="0" fontId="6" fillId="0" borderId="17" xfId="0" applyFont="1" applyBorder="1" applyAlignment="1" applyProtection="1">
      <alignment horizontal="center" vertical="center" wrapText="1"/>
      <protection locked="0"/>
    </xf>
    <xf numFmtId="49" fontId="6" fillId="0" borderId="17" xfId="2" quotePrefix="1" applyNumberFormat="1" applyBorder="1" applyAlignment="1">
      <alignment horizontal="center" vertical="center" wrapText="1"/>
    </xf>
    <xf numFmtId="49" fontId="48" fillId="0" borderId="0" xfId="0" applyNumberFormat="1" applyFont="1" applyAlignment="1">
      <alignment vertical="center" wrapText="1"/>
    </xf>
    <xf numFmtId="2" fontId="47" fillId="0" borderId="0" xfId="0" applyNumberFormat="1" applyFont="1"/>
    <xf numFmtId="0" fontId="53" fillId="0" borderId="0" xfId="0" applyFont="1"/>
    <xf numFmtId="2" fontId="47" fillId="0" borderId="17" xfId="0" applyNumberFormat="1" applyFont="1" applyBorder="1"/>
    <xf numFmtId="0" fontId="47" fillId="0" borderId="17" xfId="0" applyFont="1" applyBorder="1" applyAlignment="1">
      <alignment horizontal="center"/>
    </xf>
    <xf numFmtId="49" fontId="58" fillId="0" borderId="11" xfId="2" applyNumberFormat="1" applyFont="1" applyBorder="1" applyAlignment="1">
      <alignment horizontal="center" vertical="center" wrapText="1"/>
    </xf>
    <xf numFmtId="49" fontId="40" fillId="0" borderId="17" xfId="2" applyNumberFormat="1" applyFont="1" applyBorder="1" applyAlignment="1">
      <alignment horizontal="center" vertical="center" wrapText="1"/>
    </xf>
    <xf numFmtId="0" fontId="47" fillId="0" borderId="22" xfId="0" applyFont="1" applyBorder="1"/>
    <xf numFmtId="2" fontId="47" fillId="0" borderId="22" xfId="0" applyNumberFormat="1" applyFont="1" applyBorder="1"/>
    <xf numFmtId="168" fontId="40" fillId="0" borderId="17" xfId="0" applyNumberFormat="1" applyFont="1" applyFill="1" applyBorder="1" applyAlignment="1">
      <alignment horizontal="center" vertical="center" wrapText="1"/>
    </xf>
    <xf numFmtId="0" fontId="6" fillId="0" borderId="17" xfId="2" applyBorder="1" applyAlignment="1">
      <alignment horizontal="center" vertical="center" wrapText="1"/>
    </xf>
    <xf numFmtId="49" fontId="40" fillId="0" borderId="17" xfId="2" applyNumberFormat="1" applyFont="1" applyFill="1" applyBorder="1" applyAlignment="1">
      <alignment horizontal="center" vertical="center" wrapText="1"/>
    </xf>
    <xf numFmtId="2" fontId="6" fillId="0" borderId="17" xfId="2" applyNumberFormat="1" applyFill="1" applyBorder="1" applyAlignment="1">
      <alignment horizontal="center" vertical="center" wrapText="1"/>
    </xf>
    <xf numFmtId="0" fontId="6" fillId="0" borderId="17" xfId="2" applyFill="1" applyBorder="1" applyAlignment="1">
      <alignment horizontal="center" vertical="center" wrapText="1"/>
    </xf>
    <xf numFmtId="4" fontId="6" fillId="0" borderId="17" xfId="2" applyNumberFormat="1" applyFill="1" applyBorder="1" applyAlignment="1">
      <alignment horizontal="center" vertical="center" wrapText="1"/>
    </xf>
    <xf numFmtId="168" fontId="6" fillId="0" borderId="17" xfId="0" applyNumberFormat="1" applyFont="1" applyFill="1" applyBorder="1" applyAlignment="1">
      <alignment horizontal="center" vertical="center" wrapText="1"/>
    </xf>
    <xf numFmtId="43" fontId="6" fillId="0" borderId="22" xfId="0" applyNumberFormat="1" applyFont="1" applyFill="1" applyBorder="1" applyAlignment="1">
      <alignment horizontal="left" vertical="center" wrapText="1"/>
    </xf>
    <xf numFmtId="4" fontId="6" fillId="0" borderId="17" xfId="0" applyNumberFormat="1" applyFont="1" applyFill="1" applyBorder="1" applyAlignment="1">
      <alignment horizontal="center" vertical="center" wrapText="1"/>
    </xf>
    <xf numFmtId="49" fontId="40" fillId="0" borderId="32" xfId="2" applyNumberFormat="1" applyFont="1" applyBorder="1" applyAlignment="1">
      <alignment horizontal="left" vertical="center" wrapText="1"/>
    </xf>
    <xf numFmtId="49" fontId="6" fillId="24" borderId="22" xfId="0" applyNumberFormat="1" applyFont="1" applyFill="1" applyBorder="1" applyAlignment="1">
      <alignment horizontal="center" vertical="center" wrapText="1"/>
    </xf>
    <xf numFmtId="0" fontId="6" fillId="0" borderId="17" xfId="2" applyBorder="1" applyAlignment="1">
      <alignment horizontal="center" vertical="center" wrapText="1"/>
    </xf>
    <xf numFmtId="0" fontId="6" fillId="0" borderId="23" xfId="2" applyBorder="1" applyAlignment="1">
      <alignment horizontal="center" vertical="center" wrapText="1"/>
    </xf>
    <xf numFmtId="0" fontId="6" fillId="0" borderId="12" xfId="2" applyBorder="1" applyAlignment="1">
      <alignment horizontal="center" vertical="center" wrapText="1"/>
    </xf>
    <xf numFmtId="0" fontId="28" fillId="0" borderId="0" xfId="2" applyFont="1" applyAlignment="1">
      <alignment horizontal="center" vertical="center" wrapText="1"/>
    </xf>
    <xf numFmtId="0" fontId="28" fillId="0" borderId="0" xfId="2" applyFont="1" applyAlignment="1">
      <alignment horizontal="center"/>
    </xf>
    <xf numFmtId="0" fontId="6" fillId="0" borderId="21" xfId="2" applyBorder="1" applyAlignment="1">
      <alignment horizontal="center" vertical="center" wrapText="1"/>
    </xf>
    <xf numFmtId="0" fontId="6" fillId="0" borderId="22" xfId="2" applyBorder="1" applyAlignment="1">
      <alignment horizontal="center" vertical="center" wrapText="1"/>
    </xf>
    <xf numFmtId="0" fontId="6" fillId="0" borderId="24" xfId="2" applyBorder="1" applyAlignment="1">
      <alignment horizontal="center" vertical="center" wrapText="1"/>
    </xf>
    <xf numFmtId="0" fontId="6" fillId="0" borderId="25" xfId="2" applyBorder="1" applyAlignment="1">
      <alignment horizontal="center" vertical="center" wrapText="1"/>
    </xf>
    <xf numFmtId="0" fontId="6" fillId="0" borderId="30" xfId="2" applyBorder="1" applyAlignment="1">
      <alignment horizontal="center" vertical="center" wrapText="1"/>
    </xf>
    <xf numFmtId="0" fontId="6" fillId="0" borderId="26" xfId="2" applyBorder="1" applyAlignment="1">
      <alignment horizontal="center" vertical="center" wrapText="1"/>
    </xf>
    <xf numFmtId="0" fontId="6" fillId="0" borderId="27" xfId="2" applyBorder="1" applyAlignment="1">
      <alignment horizontal="center" vertical="center" wrapText="1"/>
    </xf>
    <xf numFmtId="49" fontId="40" fillId="0" borderId="0" xfId="0" applyNumberFormat="1" applyFont="1" applyAlignment="1">
      <alignment horizontal="left" vertical="center"/>
    </xf>
    <xf numFmtId="0" fontId="6" fillId="0" borderId="17" xfId="0" applyFont="1" applyBorder="1" applyAlignment="1">
      <alignment horizontal="center" vertical="center" wrapText="1"/>
    </xf>
    <xf numFmtId="0" fontId="44" fillId="0" borderId="31" xfId="0" applyFont="1" applyBorder="1" applyAlignment="1">
      <alignment horizontal="center" vertical="center"/>
    </xf>
    <xf numFmtId="0" fontId="44" fillId="0" borderId="12" xfId="0" applyFont="1" applyBorder="1" applyAlignment="1">
      <alignment horizontal="center" vertical="center"/>
    </xf>
    <xf numFmtId="0" fontId="54" fillId="0" borderId="17" xfId="0" applyFont="1" applyBorder="1" applyAlignment="1">
      <alignment horizontal="center" vertical="center" wrapText="1"/>
    </xf>
    <xf numFmtId="0" fontId="40" fillId="0" borderId="0" xfId="0" applyFont="1" applyAlignment="1">
      <alignment horizontal="left" vertical="top" wrapText="1"/>
    </xf>
    <xf numFmtId="49" fontId="48" fillId="0" borderId="32" xfId="0" applyNumberFormat="1" applyFont="1" applyBorder="1" applyAlignment="1">
      <alignment horizontal="center" vertical="center" wrapText="1"/>
    </xf>
    <xf numFmtId="49" fontId="48" fillId="0" borderId="33" xfId="0" applyNumberFormat="1" applyFont="1" applyBorder="1" applyAlignment="1">
      <alignment horizontal="center" vertical="center" wrapText="1"/>
    </xf>
    <xf numFmtId="49" fontId="48" fillId="0" borderId="34" xfId="0" applyNumberFormat="1" applyFont="1" applyBorder="1" applyAlignment="1">
      <alignment horizontal="center" vertical="center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22"/>
  <sheetViews>
    <sheetView zoomScale="70" zoomScaleNormal="70" zoomScaleSheetLayoutView="70" workbookViewId="0">
      <selection activeCell="D20" sqref="D20"/>
    </sheetView>
  </sheetViews>
  <sheetFormatPr defaultColWidth="9.140625" defaultRowHeight="15.75" x14ac:dyDescent="0.25"/>
  <cols>
    <col min="1" max="1" width="9.140625" style="1"/>
    <col min="2" max="2" width="10.85546875" style="4" customWidth="1"/>
    <col min="3" max="3" width="41.5703125" style="4" customWidth="1"/>
    <col min="4" max="4" width="16.42578125" style="4" customWidth="1"/>
    <col min="5" max="5" width="27.140625" style="3" customWidth="1"/>
    <col min="6" max="6" width="27.28515625" style="3" customWidth="1"/>
    <col min="7" max="7" width="20.140625" style="3" customWidth="1"/>
    <col min="8" max="8" width="23.28515625" style="3" customWidth="1"/>
    <col min="9" max="9" width="18.85546875" style="3" customWidth="1"/>
    <col min="10" max="10" width="14.42578125" style="2" customWidth="1"/>
    <col min="11" max="11" width="27.7109375" style="3" customWidth="1"/>
    <col min="12" max="12" width="28.28515625" style="2" customWidth="1"/>
    <col min="13" max="13" width="31.140625" style="2" customWidth="1"/>
    <col min="14" max="14" width="31.85546875" style="2" customWidth="1"/>
    <col min="15" max="15" width="12.140625" style="2" customWidth="1"/>
    <col min="16" max="16" width="10.140625" style="2" customWidth="1"/>
    <col min="17" max="17" width="11.140625" style="12" customWidth="1"/>
    <col min="18" max="18" width="11.28515625" style="12" customWidth="1"/>
    <col min="19" max="19" width="22.28515625" style="12" customWidth="1"/>
    <col min="20" max="20" width="23.140625" style="12" customWidth="1"/>
    <col min="21" max="21" width="28.7109375" style="12" customWidth="1"/>
    <col min="22" max="22" width="23" style="1" customWidth="1"/>
    <col min="23" max="23" width="6" style="1" customWidth="1"/>
    <col min="24" max="16384" width="9.140625" style="1"/>
  </cols>
  <sheetData>
    <row r="1" spans="2:34" ht="18.75" x14ac:dyDescent="0.25">
      <c r="V1" s="15" t="s">
        <v>21</v>
      </c>
    </row>
    <row r="2" spans="2:34" ht="18.75" x14ac:dyDescent="0.3">
      <c r="V2" s="16" t="s">
        <v>5</v>
      </c>
    </row>
    <row r="3" spans="2:34" ht="18.75" x14ac:dyDescent="0.3">
      <c r="V3" s="16" t="s">
        <v>46</v>
      </c>
    </row>
    <row r="4" spans="2:34" ht="18.75" x14ac:dyDescent="0.3">
      <c r="V4" s="16"/>
    </row>
    <row r="5" spans="2:34" ht="18.75" x14ac:dyDescent="0.25">
      <c r="B5" s="93" t="s">
        <v>79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54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</row>
    <row r="6" spans="2:34" ht="18.75" x14ac:dyDescent="0.25">
      <c r="B6" s="93" t="s">
        <v>29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54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</row>
    <row r="7" spans="2:34" ht="18.75" x14ac:dyDescent="0.3"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55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</row>
    <row r="8" spans="2:34" x14ac:dyDescent="0.25">
      <c r="B8" s="1"/>
      <c r="C8" s="1"/>
      <c r="D8" s="1"/>
      <c r="E8" s="1"/>
      <c r="F8" s="11" t="s">
        <v>83</v>
      </c>
      <c r="G8" s="5"/>
      <c r="H8" s="5"/>
      <c r="I8" s="5"/>
      <c r="J8" s="10"/>
      <c r="K8" s="10"/>
      <c r="L8" s="1"/>
      <c r="M8" s="1"/>
      <c r="T8" s="10"/>
      <c r="U8" s="10"/>
    </row>
    <row r="9" spans="2:34" x14ac:dyDescent="0.25">
      <c r="B9" s="1"/>
      <c r="C9" s="1"/>
      <c r="D9" s="1"/>
      <c r="E9" s="1"/>
      <c r="F9" s="18" t="s">
        <v>10</v>
      </c>
      <c r="G9" s="18"/>
      <c r="H9" s="18"/>
      <c r="I9" s="18"/>
      <c r="J9" s="18"/>
      <c r="K9" s="18"/>
      <c r="L9" s="1"/>
      <c r="M9" s="1"/>
      <c r="T9" s="18"/>
      <c r="U9" s="18"/>
    </row>
    <row r="10" spans="2:34" x14ac:dyDescent="0.25">
      <c r="B10" s="1"/>
      <c r="C10" s="1"/>
      <c r="D10" s="1"/>
      <c r="E10" s="1"/>
      <c r="F10" s="4"/>
      <c r="G10" s="4"/>
      <c r="H10" s="4"/>
      <c r="I10" s="4"/>
      <c r="J10" s="10"/>
      <c r="K10" s="10"/>
      <c r="L10" s="1"/>
      <c r="M10" s="1"/>
      <c r="T10" s="10"/>
      <c r="U10" s="10"/>
    </row>
    <row r="11" spans="2:34" x14ac:dyDescent="0.25">
      <c r="B11" s="1"/>
      <c r="C11" s="1"/>
      <c r="D11" s="1"/>
      <c r="E11" s="1"/>
      <c r="F11" s="5" t="s">
        <v>76</v>
      </c>
      <c r="G11" s="5"/>
      <c r="H11" s="5"/>
      <c r="I11" s="5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2:34" s="21" customFormat="1" x14ac:dyDescent="0.25"/>
    <row r="13" spans="2:34" s="21" customFormat="1" x14ac:dyDescent="0.25">
      <c r="F13" s="5"/>
      <c r="G13" s="5"/>
      <c r="H13" s="5"/>
      <c r="I13" s="5"/>
    </row>
    <row r="14" spans="2:34" s="21" customFormat="1" x14ac:dyDescent="0.25">
      <c r="F14" s="5"/>
      <c r="G14" s="5"/>
      <c r="H14" s="5"/>
      <c r="I14" s="5"/>
    </row>
    <row r="15" spans="2:34" s="5" customFormat="1" x14ac:dyDescent="0.25"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</row>
    <row r="16" spans="2:34" x14ac:dyDescent="0.25">
      <c r="B16" s="95" t="s">
        <v>22</v>
      </c>
      <c r="C16" s="95" t="s">
        <v>12</v>
      </c>
      <c r="D16" s="95" t="s">
        <v>11</v>
      </c>
      <c r="E16" s="95" t="s">
        <v>16</v>
      </c>
      <c r="F16" s="96" t="s">
        <v>19</v>
      </c>
      <c r="G16" s="91" t="s">
        <v>52</v>
      </c>
      <c r="H16" s="100" t="s">
        <v>44</v>
      </c>
      <c r="I16" s="101" t="s">
        <v>43</v>
      </c>
      <c r="J16" s="97" t="s">
        <v>9</v>
      </c>
      <c r="K16" s="98"/>
      <c r="L16" s="98"/>
      <c r="M16" s="99"/>
      <c r="N16" s="98"/>
      <c r="O16" s="90" t="s">
        <v>3</v>
      </c>
      <c r="P16" s="90"/>
      <c r="Q16" s="90"/>
      <c r="R16" s="90"/>
      <c r="S16" s="90"/>
      <c r="T16" s="90"/>
      <c r="U16" s="90"/>
      <c r="V16" s="90" t="s">
        <v>15</v>
      </c>
    </row>
    <row r="17" spans="1:22" s="13" customFormat="1" ht="87" customHeight="1" x14ac:dyDescent="0.25">
      <c r="A17" s="6"/>
      <c r="B17" s="92"/>
      <c r="C17" s="92"/>
      <c r="D17" s="92"/>
      <c r="E17" s="92"/>
      <c r="F17" s="96"/>
      <c r="G17" s="92"/>
      <c r="H17" s="92"/>
      <c r="I17" s="92"/>
      <c r="J17" s="56" t="s">
        <v>1</v>
      </c>
      <c r="K17" s="56" t="s">
        <v>4</v>
      </c>
      <c r="L17" s="56" t="s">
        <v>27</v>
      </c>
      <c r="M17" s="56" t="s">
        <v>24</v>
      </c>
      <c r="N17" s="23" t="s">
        <v>45</v>
      </c>
      <c r="O17" s="53" t="s">
        <v>25</v>
      </c>
      <c r="P17" s="53" t="s">
        <v>60</v>
      </c>
      <c r="Q17" s="53" t="s">
        <v>17</v>
      </c>
      <c r="R17" s="53" t="s">
        <v>2</v>
      </c>
      <c r="S17" s="53" t="s">
        <v>8</v>
      </c>
      <c r="T17" s="53" t="s">
        <v>20</v>
      </c>
      <c r="U17" s="23" t="s">
        <v>47</v>
      </c>
      <c r="V17" s="90"/>
    </row>
    <row r="18" spans="1:22" s="6" customFormat="1" x14ac:dyDescent="0.25">
      <c r="B18" s="9">
        <v>1</v>
      </c>
      <c r="C18" s="9">
        <v>2</v>
      </c>
      <c r="D18" s="9">
        <v>3</v>
      </c>
      <c r="E18" s="9">
        <v>4</v>
      </c>
      <c r="F18" s="9">
        <v>5</v>
      </c>
      <c r="G18" s="9">
        <v>6</v>
      </c>
      <c r="H18" s="9">
        <v>7</v>
      </c>
      <c r="I18" s="9">
        <v>8</v>
      </c>
      <c r="J18" s="9">
        <v>9</v>
      </c>
      <c r="K18" s="9">
        <v>10</v>
      </c>
      <c r="L18" s="9">
        <v>11</v>
      </c>
      <c r="M18" s="9">
        <v>12</v>
      </c>
      <c r="N18" s="9">
        <v>13</v>
      </c>
      <c r="O18" s="9">
        <v>14</v>
      </c>
      <c r="P18" s="9">
        <v>15</v>
      </c>
      <c r="Q18" s="9">
        <v>16</v>
      </c>
      <c r="R18" s="9">
        <v>17</v>
      </c>
      <c r="S18" s="9">
        <v>18</v>
      </c>
      <c r="T18" s="9">
        <v>19</v>
      </c>
      <c r="U18" s="9">
        <v>20</v>
      </c>
      <c r="V18" s="9">
        <v>21</v>
      </c>
    </row>
    <row r="19" spans="1:22" s="6" customFormat="1" ht="216" customHeight="1" x14ac:dyDescent="0.25">
      <c r="B19" s="89" t="s">
        <v>92</v>
      </c>
      <c r="C19" s="88" t="s">
        <v>84</v>
      </c>
      <c r="D19" s="75" t="s">
        <v>93</v>
      </c>
      <c r="E19" s="14" t="s">
        <v>90</v>
      </c>
      <c r="F19" s="68" t="s">
        <v>85</v>
      </c>
      <c r="G19" s="20" t="s">
        <v>6</v>
      </c>
      <c r="H19" s="20" t="s">
        <v>62</v>
      </c>
      <c r="I19" s="76" t="s">
        <v>86</v>
      </c>
      <c r="J19" s="17" t="s">
        <v>87</v>
      </c>
      <c r="K19" s="81" t="s">
        <v>91</v>
      </c>
      <c r="L19" s="17"/>
      <c r="M19" s="75"/>
      <c r="N19" s="80" t="s">
        <v>80</v>
      </c>
      <c r="O19" s="20" t="s">
        <v>61</v>
      </c>
      <c r="P19" s="82">
        <v>1</v>
      </c>
      <c r="Q19" s="83" t="s">
        <v>88</v>
      </c>
      <c r="R19" s="83" t="s">
        <v>89</v>
      </c>
      <c r="S19" s="84"/>
      <c r="T19" s="83"/>
      <c r="U19" s="84">
        <v>11.622719999999999</v>
      </c>
      <c r="V19" s="20" t="s">
        <v>6</v>
      </c>
    </row>
    <row r="20" spans="1:22" x14ac:dyDescent="0.25">
      <c r="C20" s="57"/>
      <c r="D20" s="57"/>
      <c r="E20" s="57"/>
      <c r="F20" s="57"/>
      <c r="G20" s="57"/>
      <c r="H20" s="57"/>
      <c r="I20" s="57"/>
    </row>
    <row r="21" spans="1:22" x14ac:dyDescent="0.25">
      <c r="B21" s="57"/>
    </row>
    <row r="22" spans="1:22" s="37" customFormat="1" x14ac:dyDescent="0.25">
      <c r="B22" s="36"/>
      <c r="C22" s="36"/>
      <c r="D22" s="36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</row>
  </sheetData>
  <autoFilter ref="B16:V18">
    <filterColumn colId="8" showButton="0"/>
    <filterColumn colId="9" showButton="0"/>
    <filterColumn colId="10" showButton="0"/>
    <filterColumn colId="11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mergeCells count="14">
    <mergeCell ref="V16:V17"/>
    <mergeCell ref="G16:G17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</mergeCells>
  <pageMargins left="0.25" right="0.25" top="0.75" bottom="0.75" header="0.3" footer="0.3"/>
  <pageSetup paperSize="9" scale="2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22"/>
  <sheetViews>
    <sheetView view="pageBreakPreview" zoomScale="55" zoomScaleNormal="55" zoomScaleSheetLayoutView="55" workbookViewId="0">
      <selection activeCell="F9" sqref="F9"/>
    </sheetView>
  </sheetViews>
  <sheetFormatPr defaultColWidth="9.140625" defaultRowHeight="15.75" x14ac:dyDescent="0.25"/>
  <cols>
    <col min="1" max="1" width="3.28515625" style="21" customWidth="1"/>
    <col min="2" max="2" width="12.28515625" style="21" customWidth="1"/>
    <col min="3" max="3" width="22" style="21" customWidth="1"/>
    <col min="4" max="5" width="22.28515625" style="21" customWidth="1"/>
    <col min="6" max="6" width="102.7109375" style="21" customWidth="1"/>
    <col min="7" max="7" width="29.28515625" style="21" customWidth="1"/>
    <col min="8" max="8" width="19.28515625" style="21" customWidth="1"/>
    <col min="9" max="9" width="25.7109375" style="21" customWidth="1"/>
    <col min="10" max="10" width="15" style="21" customWidth="1"/>
    <col min="11" max="11" width="17.28515625" style="21" customWidth="1"/>
    <col min="12" max="12" width="14.28515625" style="21" customWidth="1"/>
    <col min="13" max="13" width="28.140625" style="21" customWidth="1"/>
    <col min="14" max="14" width="22" style="21" customWidth="1"/>
    <col min="15" max="15" width="24.28515625" style="21" customWidth="1"/>
    <col min="16" max="16" width="11" style="21" customWidth="1"/>
    <col min="17" max="17" width="10.140625" style="21" customWidth="1"/>
    <col min="18" max="16384" width="9.140625" style="21"/>
  </cols>
  <sheetData>
    <row r="1" spans="2:48" s="1" customFormat="1" x14ac:dyDescent="0.25">
      <c r="L1" s="4"/>
      <c r="M1" s="4"/>
      <c r="N1" s="4"/>
      <c r="O1" s="4"/>
    </row>
    <row r="2" spans="2:48" s="1" customFormat="1" x14ac:dyDescent="0.25">
      <c r="L2" s="4"/>
      <c r="M2" s="4"/>
      <c r="N2" s="4"/>
      <c r="O2" s="4"/>
    </row>
    <row r="3" spans="2:48" s="1" customFormat="1" x14ac:dyDescent="0.25">
      <c r="L3" s="4"/>
      <c r="M3" s="4"/>
      <c r="N3" s="4"/>
      <c r="O3" s="4"/>
    </row>
    <row r="4" spans="2:48" s="1" customFormat="1" ht="18.75" x14ac:dyDescent="0.25">
      <c r="B4" s="93" t="s">
        <v>30</v>
      </c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</row>
    <row r="5" spans="2:48" s="1" customFormat="1" x14ac:dyDescent="0.25">
      <c r="L5" s="4"/>
      <c r="M5" s="4"/>
      <c r="N5" s="4"/>
      <c r="O5" s="4"/>
    </row>
    <row r="6" spans="2:48" s="1" customFormat="1" ht="18.75" x14ac:dyDescent="0.25"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2:48" s="1" customFormat="1" x14ac:dyDescent="0.25"/>
    <row r="8" spans="2:48" s="1" customFormat="1" x14ac:dyDescent="0.25">
      <c r="F8" s="11" t="s">
        <v>83</v>
      </c>
      <c r="G8" s="10"/>
      <c r="H8" s="10"/>
      <c r="I8" s="10"/>
      <c r="J8" s="10"/>
      <c r="K8" s="10"/>
      <c r="L8" s="10"/>
    </row>
    <row r="9" spans="2:48" s="1" customFormat="1" x14ac:dyDescent="0.25">
      <c r="F9" s="18" t="s">
        <v>10</v>
      </c>
      <c r="G9" s="18"/>
      <c r="H9" s="18"/>
      <c r="I9" s="18"/>
      <c r="J9" s="18"/>
      <c r="K9" s="18"/>
      <c r="L9" s="18"/>
    </row>
    <row r="10" spans="2:48" s="1" customFormat="1" x14ac:dyDescent="0.25">
      <c r="F10" s="4"/>
      <c r="G10" s="10"/>
      <c r="H10" s="10"/>
      <c r="I10" s="10"/>
      <c r="J10" s="10"/>
      <c r="K10" s="10"/>
      <c r="L10" s="10"/>
    </row>
    <row r="11" spans="2:48" s="1" customFormat="1" x14ac:dyDescent="0.25">
      <c r="F11" s="5" t="s">
        <v>76</v>
      </c>
    </row>
    <row r="13" spans="2:48" x14ac:dyDescent="0.25">
      <c r="F13" s="5"/>
    </row>
    <row r="14" spans="2:48" s="5" customFormat="1" x14ac:dyDescent="0.25"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</row>
    <row r="16" spans="2:48" s="22" customFormat="1" ht="94.5" x14ac:dyDescent="0.25">
      <c r="B16" s="32" t="s">
        <v>22</v>
      </c>
      <c r="C16" s="32" t="s">
        <v>12</v>
      </c>
      <c r="D16" s="32" t="s">
        <v>11</v>
      </c>
      <c r="E16" s="32" t="s">
        <v>37</v>
      </c>
      <c r="F16" s="32" t="s">
        <v>0</v>
      </c>
      <c r="G16" s="32" t="s">
        <v>18</v>
      </c>
      <c r="H16" s="32" t="s">
        <v>51</v>
      </c>
      <c r="I16" s="31" t="s">
        <v>28</v>
      </c>
      <c r="J16" s="31" t="s">
        <v>13</v>
      </c>
      <c r="K16" s="31" t="s">
        <v>14</v>
      </c>
      <c r="L16" s="31" t="s">
        <v>31</v>
      </c>
      <c r="M16" s="31" t="s">
        <v>53</v>
      </c>
      <c r="N16" s="31" t="s">
        <v>48</v>
      </c>
      <c r="O16" s="31" t="s">
        <v>23</v>
      </c>
    </row>
    <row r="17" spans="2:15" s="22" customFormat="1" x14ac:dyDescent="0.25">
      <c r="B17" s="33">
        <v>1</v>
      </c>
      <c r="C17" s="31">
        <v>2</v>
      </c>
      <c r="D17" s="31">
        <v>3</v>
      </c>
      <c r="E17" s="31">
        <v>4</v>
      </c>
      <c r="F17" s="33">
        <v>5</v>
      </c>
      <c r="G17" s="33">
        <v>6</v>
      </c>
      <c r="H17" s="33">
        <v>7</v>
      </c>
      <c r="I17" s="33">
        <v>8</v>
      </c>
      <c r="J17" s="33">
        <v>9</v>
      </c>
      <c r="K17" s="33">
        <v>10</v>
      </c>
      <c r="L17" s="33">
        <v>11</v>
      </c>
      <c r="M17" s="33">
        <v>12</v>
      </c>
      <c r="N17" s="33">
        <v>13</v>
      </c>
      <c r="O17" s="33">
        <v>14</v>
      </c>
    </row>
    <row r="18" spans="2:15" x14ac:dyDescent="0.25">
      <c r="B18" s="33"/>
      <c r="C18" s="31"/>
      <c r="D18" s="29"/>
      <c r="E18" s="31"/>
      <c r="F18" s="19" t="s">
        <v>7</v>
      </c>
      <c r="G18" s="31"/>
      <c r="H18" s="31"/>
      <c r="I18" s="31"/>
      <c r="J18" s="31"/>
      <c r="K18" s="31"/>
      <c r="L18" s="31"/>
      <c r="M18" s="31"/>
      <c r="N18" s="31"/>
      <c r="O18" s="31"/>
    </row>
    <row r="19" spans="2:15" x14ac:dyDescent="0.25">
      <c r="B19" s="33"/>
      <c r="C19" s="29"/>
      <c r="D19" s="29"/>
      <c r="E19" s="31" t="s">
        <v>6</v>
      </c>
      <c r="F19" s="34" t="s">
        <v>26</v>
      </c>
      <c r="G19" s="31" t="s">
        <v>6</v>
      </c>
      <c r="H19" s="31" t="s">
        <v>6</v>
      </c>
      <c r="I19" s="31" t="s">
        <v>6</v>
      </c>
      <c r="J19" s="31" t="s">
        <v>6</v>
      </c>
      <c r="K19" s="31" t="s">
        <v>6</v>
      </c>
      <c r="L19" s="31" t="s">
        <v>6</v>
      </c>
      <c r="M19" s="35"/>
      <c r="N19" s="31" t="s">
        <v>6</v>
      </c>
      <c r="O19" s="31" t="s">
        <v>6</v>
      </c>
    </row>
    <row r="20" spans="2:15" x14ac:dyDescent="0.25">
      <c r="B20" s="102"/>
      <c r="C20" s="102"/>
      <c r="D20" s="102"/>
      <c r="E20" s="102"/>
      <c r="F20" s="102"/>
      <c r="G20" s="102"/>
      <c r="H20" s="102"/>
      <c r="I20" s="102"/>
    </row>
    <row r="21" spans="2:15" x14ac:dyDescent="0.25">
      <c r="B21" s="39"/>
      <c r="C21" s="39"/>
      <c r="D21" s="39"/>
      <c r="E21" s="39"/>
      <c r="F21" s="39"/>
      <c r="G21" s="39"/>
      <c r="H21" s="39"/>
      <c r="I21" s="39"/>
    </row>
    <row r="22" spans="2:15" x14ac:dyDescent="0.25">
      <c r="B22" s="39"/>
      <c r="C22" s="39"/>
      <c r="D22" s="39"/>
      <c r="E22" s="39"/>
      <c r="F22" s="39"/>
      <c r="G22" s="39"/>
      <c r="H22" s="39"/>
      <c r="I22" s="39"/>
    </row>
  </sheetData>
  <autoFilter ref="B17:O19"/>
  <mergeCells count="2">
    <mergeCell ref="B4:O4"/>
    <mergeCell ref="B20:I20"/>
  </mergeCells>
  <pageMargins left="0.25" right="0.25" top="0.75" bottom="0.75" header="0.3" footer="0.3"/>
  <pageSetup paperSize="9" scale="3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T56"/>
  <sheetViews>
    <sheetView tabSelected="1" topLeftCell="A6" zoomScale="70" zoomScaleNormal="70" zoomScaleSheetLayoutView="70" workbookViewId="0">
      <pane xSplit="9" ySplit="13" topLeftCell="J19" activePane="bottomRight" state="frozen"/>
      <selection activeCell="A6" sqref="A6"/>
      <selection pane="topRight" activeCell="J6" sqref="J6"/>
      <selection pane="bottomLeft" activeCell="A19" sqref="A19"/>
      <selection pane="bottomRight" activeCell="C20" sqref="C20"/>
    </sheetView>
  </sheetViews>
  <sheetFormatPr defaultColWidth="9.140625" defaultRowHeight="15" x14ac:dyDescent="0.25"/>
  <cols>
    <col min="1" max="1" width="9.140625" style="65" customWidth="1"/>
    <col min="2" max="2" width="39.5703125" style="65" customWidth="1"/>
    <col min="3" max="3" width="15.85546875" style="65" customWidth="1"/>
    <col min="4" max="4" width="12.140625" style="65" customWidth="1"/>
    <col min="5" max="5" width="12.85546875" style="65" customWidth="1"/>
    <col min="6" max="6" width="18.140625" style="65" customWidth="1"/>
    <col min="7" max="7" width="18.85546875" style="65" customWidth="1"/>
    <col min="8" max="8" width="20.7109375" style="65" customWidth="1"/>
    <col min="9" max="9" width="19.140625" style="65" customWidth="1"/>
    <col min="10" max="10" width="23.7109375" style="65" customWidth="1"/>
    <col min="11" max="11" width="27.140625" style="65" customWidth="1"/>
    <col min="12" max="12" width="19.140625" style="65" customWidth="1"/>
    <col min="13" max="13" width="21.140625" style="65" customWidth="1"/>
    <col min="14" max="14" width="17.140625" style="65" customWidth="1"/>
    <col min="15" max="15" width="22.140625" style="65" customWidth="1"/>
    <col min="16" max="16" width="12" style="65" customWidth="1"/>
    <col min="17" max="17" width="12.7109375" style="65" customWidth="1"/>
    <col min="18" max="18" width="13.28515625" style="65" customWidth="1"/>
    <col min="19" max="19" width="13.42578125" style="65" customWidth="1"/>
    <col min="20" max="20" width="14.140625" style="65" customWidth="1"/>
    <col min="21" max="21" width="13" style="65" customWidth="1"/>
    <col min="22" max="24" width="12.85546875" style="65" customWidth="1"/>
    <col min="26" max="27" width="10.140625" hidden="1" customWidth="1"/>
    <col min="28" max="30" width="9.5703125" hidden="1" customWidth="1"/>
    <col min="31" max="31" width="0" hidden="1" customWidth="1"/>
  </cols>
  <sheetData>
    <row r="1" spans="1:46" s="1" customFormat="1" ht="15.75" x14ac:dyDescent="0.25">
      <c r="K1" s="4"/>
      <c r="L1" s="4"/>
      <c r="M1" s="4"/>
      <c r="N1" s="4"/>
    </row>
    <row r="2" spans="1:46" s="1" customFormat="1" ht="15.75" x14ac:dyDescent="0.25">
      <c r="K2" s="4"/>
      <c r="L2" s="4"/>
      <c r="M2" s="4"/>
      <c r="N2" s="4"/>
    </row>
    <row r="3" spans="1:46" s="1" customFormat="1" ht="15.75" x14ac:dyDescent="0.25">
      <c r="K3" s="4"/>
      <c r="L3" s="4"/>
      <c r="M3" s="4"/>
      <c r="N3" s="4"/>
    </row>
    <row r="4" spans="1:46" s="1" customFormat="1" ht="18.75" x14ac:dyDescent="0.25">
      <c r="A4" s="93" t="s">
        <v>36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</row>
    <row r="5" spans="1:46" s="1" customFormat="1" ht="15.75" x14ac:dyDescent="0.25">
      <c r="K5" s="4"/>
      <c r="L5" s="4"/>
      <c r="M5" s="4"/>
      <c r="N5" s="4"/>
    </row>
    <row r="6" spans="1:46" s="1" customFormat="1" ht="18.75" x14ac:dyDescent="0.25">
      <c r="A6" s="93"/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</row>
    <row r="7" spans="1:46" s="1" customFormat="1" ht="15.75" x14ac:dyDescent="0.25"/>
    <row r="8" spans="1:46" s="1" customFormat="1" ht="15.75" x14ac:dyDescent="0.25">
      <c r="D8" s="11" t="s">
        <v>83</v>
      </c>
      <c r="E8" s="10"/>
      <c r="F8" s="10"/>
      <c r="G8" s="10"/>
      <c r="H8" s="10"/>
      <c r="I8" s="10"/>
      <c r="J8" s="10"/>
      <c r="K8" s="10"/>
    </row>
    <row r="9" spans="1:46" s="1" customFormat="1" ht="15.75" x14ac:dyDescent="0.25">
      <c r="D9" s="18" t="s">
        <v>10</v>
      </c>
      <c r="E9" s="18"/>
      <c r="F9" s="18"/>
      <c r="G9" s="18"/>
      <c r="H9" s="18"/>
      <c r="I9" s="18"/>
      <c r="J9" s="18"/>
      <c r="K9" s="18"/>
    </row>
    <row r="10" spans="1:46" s="1" customFormat="1" ht="15.75" x14ac:dyDescent="0.25">
      <c r="D10" s="4"/>
      <c r="E10" s="10"/>
      <c r="F10" s="10"/>
      <c r="G10" s="10"/>
      <c r="H10" s="10"/>
      <c r="I10" s="10"/>
      <c r="J10" s="10"/>
      <c r="K10" s="10"/>
    </row>
    <row r="11" spans="1:46" s="1" customFormat="1" ht="15.75" x14ac:dyDescent="0.25">
      <c r="D11" s="5" t="s">
        <v>76</v>
      </c>
    </row>
    <row r="12" spans="1:46" s="21" customFormat="1" ht="15.75" x14ac:dyDescent="0.25">
      <c r="P12" s="5"/>
      <c r="Q12" s="11"/>
      <c r="R12" s="11"/>
      <c r="S12" s="11"/>
      <c r="T12" s="11"/>
      <c r="U12" s="11"/>
      <c r="V12" s="11"/>
      <c r="W12" s="11"/>
      <c r="X12" s="11"/>
    </row>
    <row r="13" spans="1:46" s="21" customFormat="1" ht="15.75" x14ac:dyDescent="0.25">
      <c r="P13" s="5"/>
      <c r="Q13" s="11"/>
      <c r="R13" s="11"/>
      <c r="S13" s="11"/>
      <c r="T13" s="11"/>
      <c r="U13" s="11"/>
      <c r="V13" s="11"/>
      <c r="W13" s="11"/>
      <c r="X13" s="11"/>
    </row>
    <row r="14" spans="1:46" s="21" customFormat="1" ht="15.75" x14ac:dyDescent="0.25">
      <c r="P14" s="5"/>
      <c r="Q14" s="11"/>
      <c r="R14" s="11"/>
      <c r="S14" s="11"/>
      <c r="T14" s="11"/>
      <c r="U14" s="11"/>
      <c r="V14" s="11"/>
      <c r="W14" s="11"/>
      <c r="X14" s="11"/>
    </row>
    <row r="15" spans="1:46" s="21" customFormat="1" ht="15.75" x14ac:dyDescent="0.25">
      <c r="D15" s="5"/>
      <c r="P15" s="30"/>
      <c r="Q15" s="30"/>
      <c r="R15" s="30"/>
      <c r="S15" s="30"/>
      <c r="T15" s="30"/>
      <c r="U15" s="30"/>
      <c r="V15" s="30"/>
      <c r="W15" s="30"/>
      <c r="X15" s="30"/>
    </row>
    <row r="16" spans="1:46" s="5" customFormat="1" ht="44.25" customHeight="1" x14ac:dyDescent="0.25">
      <c r="A16" s="90" t="s">
        <v>22</v>
      </c>
      <c r="B16" s="90" t="s">
        <v>12</v>
      </c>
      <c r="C16" s="90" t="s">
        <v>11</v>
      </c>
      <c r="D16" s="90" t="s">
        <v>57</v>
      </c>
      <c r="E16" s="90" t="s">
        <v>58</v>
      </c>
      <c r="F16" s="90" t="s">
        <v>35</v>
      </c>
      <c r="G16" s="90"/>
      <c r="H16" s="90"/>
      <c r="I16" s="90"/>
      <c r="J16" s="90"/>
      <c r="K16" s="90" t="s">
        <v>59</v>
      </c>
      <c r="L16" s="90" t="s">
        <v>49</v>
      </c>
      <c r="M16" s="103" t="s">
        <v>34</v>
      </c>
      <c r="N16" s="103" t="s">
        <v>50</v>
      </c>
      <c r="O16" s="103" t="s">
        <v>33</v>
      </c>
      <c r="P16" s="104" t="s">
        <v>69</v>
      </c>
      <c r="Q16" s="104" t="s">
        <v>70</v>
      </c>
      <c r="R16" s="104" t="s">
        <v>71</v>
      </c>
      <c r="S16" s="104" t="s">
        <v>72</v>
      </c>
      <c r="T16" s="104" t="s">
        <v>73</v>
      </c>
      <c r="U16" s="104" t="s">
        <v>74</v>
      </c>
      <c r="V16" s="104" t="s">
        <v>75</v>
      </c>
      <c r="W16" s="104" t="s">
        <v>77</v>
      </c>
      <c r="X16" s="104" t="s">
        <v>81</v>
      </c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</row>
    <row r="17" spans="1:28" s="28" customFormat="1" ht="147" customHeight="1" x14ac:dyDescent="0.25">
      <c r="A17" s="90"/>
      <c r="B17" s="90"/>
      <c r="C17" s="90"/>
      <c r="D17" s="90"/>
      <c r="E17" s="90"/>
      <c r="F17" s="58" t="s">
        <v>38</v>
      </c>
      <c r="G17" s="58" t="s">
        <v>67</v>
      </c>
      <c r="H17" s="58" t="s">
        <v>42</v>
      </c>
      <c r="I17" s="53" t="s">
        <v>32</v>
      </c>
      <c r="J17" s="58" t="s">
        <v>68</v>
      </c>
      <c r="K17" s="90"/>
      <c r="L17" s="90"/>
      <c r="M17" s="103"/>
      <c r="N17" s="103"/>
      <c r="O17" s="103"/>
      <c r="P17" s="105"/>
      <c r="Q17" s="105"/>
      <c r="R17" s="105"/>
      <c r="S17" s="105"/>
      <c r="T17" s="105"/>
      <c r="U17" s="105"/>
      <c r="V17" s="105"/>
      <c r="W17" s="105"/>
      <c r="X17" s="105"/>
    </row>
    <row r="18" spans="1:28" s="28" customFormat="1" ht="15.75" x14ac:dyDescent="0.25">
      <c r="A18" s="53">
        <v>1</v>
      </c>
      <c r="B18" s="53">
        <v>2</v>
      </c>
      <c r="C18" s="53">
        <v>3</v>
      </c>
      <c r="D18" s="53">
        <v>4</v>
      </c>
      <c r="E18" s="53">
        <v>5</v>
      </c>
      <c r="F18" s="53">
        <v>6</v>
      </c>
      <c r="G18" s="53">
        <v>7</v>
      </c>
      <c r="H18" s="53">
        <v>8</v>
      </c>
      <c r="I18" s="53">
        <v>9</v>
      </c>
      <c r="J18" s="53">
        <v>10</v>
      </c>
      <c r="K18" s="53">
        <v>11</v>
      </c>
      <c r="L18" s="53">
        <v>12</v>
      </c>
      <c r="M18" s="53">
        <v>13</v>
      </c>
      <c r="N18" s="53">
        <v>14</v>
      </c>
      <c r="O18" s="53">
        <v>15</v>
      </c>
      <c r="P18" s="69" t="s">
        <v>39</v>
      </c>
      <c r="Q18" s="69" t="s">
        <v>40</v>
      </c>
      <c r="R18" s="69" t="s">
        <v>41</v>
      </c>
      <c r="S18" s="69" t="s">
        <v>63</v>
      </c>
      <c r="T18" s="69" t="s">
        <v>64</v>
      </c>
      <c r="U18" s="69" t="s">
        <v>65</v>
      </c>
      <c r="V18" s="69" t="s">
        <v>66</v>
      </c>
      <c r="W18" s="69" t="s">
        <v>78</v>
      </c>
      <c r="X18" s="69" t="s">
        <v>82</v>
      </c>
      <c r="AA18" s="66" t="e">
        <f>#REF!/#REF!</f>
        <v>#REF!</v>
      </c>
      <c r="AB18" s="28" t="e">
        <f>#REF!/#REF!</f>
        <v>#REF!</v>
      </c>
    </row>
    <row r="19" spans="1:28" s="28" customFormat="1" ht="75" customHeight="1" x14ac:dyDescent="0.25">
      <c r="A19" s="59" t="str">
        <f>'20.1'!B19</f>
        <v>1.4</v>
      </c>
      <c r="B19" s="60" t="str">
        <f>'20.1'!C19</f>
        <v xml:space="preserve">Всеволожский район, Токсовское городское поселение, строительство линии 6 кВ и установка ТП 250кВА в Рапполово </v>
      </c>
      <c r="C19" s="61" t="str">
        <f>'20.1'!D19</f>
        <v>P_PES_6кВ_ТП250кВА_Рапп</v>
      </c>
      <c r="D19" s="27">
        <v>2026</v>
      </c>
      <c r="E19" s="27">
        <v>2026</v>
      </c>
      <c r="F19" s="85">
        <f>'20.1'!U19</f>
        <v>11.622719999999999</v>
      </c>
      <c r="G19" s="85">
        <f>F19*1.2</f>
        <v>13.947263999999999</v>
      </c>
      <c r="H19" s="79">
        <f>G19</f>
        <v>13.947263999999999</v>
      </c>
      <c r="I19" s="86">
        <v>0</v>
      </c>
      <c r="J19" s="85">
        <f>H19</f>
        <v>13.947263999999999</v>
      </c>
      <c r="K19" s="85">
        <v>7.2732700000000001</v>
      </c>
      <c r="L19" s="79">
        <f>J19-K19</f>
        <v>6.6739939999999986</v>
      </c>
      <c r="M19" s="87">
        <v>0</v>
      </c>
      <c r="N19" s="85">
        <f>G19-M19</f>
        <v>13.947263999999999</v>
      </c>
      <c r="O19" s="85">
        <f>K19</f>
        <v>7.2732700000000001</v>
      </c>
      <c r="P19" s="26"/>
      <c r="Q19" s="26"/>
      <c r="R19" s="26"/>
      <c r="S19" s="26"/>
      <c r="T19" s="26"/>
      <c r="U19" s="26"/>
      <c r="V19" s="26"/>
      <c r="W19" s="26"/>
      <c r="X19" s="26"/>
    </row>
    <row r="20" spans="1:28" s="24" customFormat="1" ht="11.25" x14ac:dyDescent="0.2">
      <c r="A20" s="62"/>
      <c r="B20" s="63"/>
      <c r="C20" s="64"/>
      <c r="D20" s="25"/>
      <c r="E20" s="62"/>
      <c r="F20" s="63"/>
      <c r="G20" s="63"/>
      <c r="H20" s="63"/>
      <c r="I20" s="63"/>
      <c r="J20" s="63"/>
      <c r="K20" s="63"/>
      <c r="L20" s="63"/>
      <c r="M20" s="62"/>
      <c r="N20" s="62"/>
      <c r="O20" s="62"/>
      <c r="P20" s="63"/>
      <c r="Q20" s="63"/>
      <c r="R20" s="63"/>
      <c r="S20" s="63"/>
      <c r="T20" s="63"/>
      <c r="U20" s="63"/>
      <c r="V20" s="63"/>
      <c r="W20" s="63"/>
      <c r="X20" s="63"/>
    </row>
    <row r="21" spans="1:28" s="24" customFormat="1" ht="11.25" x14ac:dyDescent="0.2">
      <c r="A21" s="62"/>
      <c r="B21" s="63"/>
      <c r="C21" s="64"/>
      <c r="D21" s="25"/>
      <c r="E21" s="62"/>
      <c r="F21" s="63"/>
      <c r="G21" s="63"/>
      <c r="H21" s="63"/>
      <c r="I21" s="63"/>
      <c r="J21" s="63"/>
      <c r="K21" s="63"/>
      <c r="L21" s="63"/>
      <c r="M21" s="62"/>
      <c r="N21" s="62"/>
      <c r="O21" s="62"/>
      <c r="P21" s="63"/>
      <c r="Q21" s="63"/>
      <c r="R21" s="63"/>
      <c r="S21" s="63"/>
      <c r="T21" s="63"/>
      <c r="U21" s="63"/>
      <c r="V21" s="63"/>
      <c r="W21" s="63"/>
      <c r="X21" s="63"/>
    </row>
    <row r="22" spans="1:28" s="24" customFormat="1" ht="11.25" x14ac:dyDescent="0.2">
      <c r="A22" s="62"/>
      <c r="B22" s="63"/>
      <c r="C22" s="64"/>
      <c r="D22" s="25"/>
      <c r="E22" s="62"/>
      <c r="F22" s="63"/>
      <c r="G22" s="63"/>
      <c r="H22" s="63"/>
      <c r="I22" s="63"/>
      <c r="J22" s="63"/>
      <c r="K22" s="63"/>
      <c r="L22" s="63"/>
      <c r="M22" s="62"/>
      <c r="N22" s="62"/>
      <c r="O22" s="62"/>
      <c r="P22" s="63"/>
      <c r="Q22" s="63"/>
      <c r="R22" s="63"/>
      <c r="S22" s="63"/>
      <c r="T22" s="63"/>
      <c r="U22" s="63"/>
      <c r="V22" s="63"/>
      <c r="W22" s="63"/>
      <c r="X22" s="63"/>
    </row>
    <row r="23" spans="1:28" s="24" customFormat="1" ht="11.25" x14ac:dyDescent="0.2">
      <c r="A23" s="62"/>
      <c r="B23" s="63"/>
      <c r="C23" s="64"/>
      <c r="D23" s="25"/>
      <c r="E23" s="62"/>
      <c r="F23" s="63"/>
      <c r="G23" s="63"/>
      <c r="H23" s="63"/>
      <c r="I23" s="63"/>
      <c r="J23" s="63"/>
      <c r="K23" s="63"/>
      <c r="L23" s="63"/>
      <c r="M23" s="62"/>
      <c r="N23" s="62"/>
      <c r="O23" s="62"/>
      <c r="P23" s="63"/>
      <c r="Q23" s="63"/>
      <c r="R23" s="63"/>
      <c r="S23" s="63"/>
      <c r="T23" s="63"/>
      <c r="U23" s="63"/>
      <c r="V23" s="63"/>
      <c r="W23" s="63"/>
      <c r="X23" s="63"/>
    </row>
    <row r="24" spans="1:28" s="24" customFormat="1" ht="11.25" x14ac:dyDescent="0.2">
      <c r="A24" s="62"/>
      <c r="B24" s="63"/>
      <c r="C24" s="64"/>
      <c r="D24" s="25"/>
      <c r="E24" s="62"/>
      <c r="F24" s="63"/>
      <c r="G24" s="63"/>
      <c r="H24" s="63"/>
      <c r="I24" s="63"/>
      <c r="J24" s="63"/>
      <c r="K24" s="63"/>
      <c r="L24" s="63"/>
      <c r="M24" s="62"/>
      <c r="N24" s="62"/>
      <c r="O24" s="62"/>
      <c r="P24" s="63"/>
      <c r="Q24" s="63"/>
      <c r="R24" s="63"/>
      <c r="S24" s="63"/>
      <c r="T24" s="63"/>
      <c r="U24" s="63"/>
      <c r="V24" s="63"/>
      <c r="W24" s="63"/>
      <c r="X24" s="63"/>
    </row>
    <row r="25" spans="1:28" s="24" customFormat="1" ht="11.25" x14ac:dyDescent="0.2">
      <c r="A25" s="62"/>
      <c r="B25" s="63"/>
      <c r="C25" s="64"/>
      <c r="D25" s="25"/>
      <c r="E25" s="62"/>
      <c r="F25" s="63"/>
      <c r="G25" s="63"/>
      <c r="H25" s="63"/>
      <c r="I25" s="63"/>
      <c r="J25" s="63"/>
      <c r="K25" s="63"/>
      <c r="L25" s="63"/>
      <c r="M25" s="62"/>
      <c r="N25" s="62"/>
      <c r="O25" s="62"/>
      <c r="P25" s="63"/>
      <c r="Q25" s="63"/>
      <c r="R25" s="63"/>
      <c r="S25" s="63"/>
      <c r="T25" s="63"/>
      <c r="U25" s="63"/>
      <c r="V25" s="63"/>
      <c r="W25" s="63"/>
      <c r="X25" s="63"/>
    </row>
    <row r="26" spans="1:28" s="24" customFormat="1" ht="11.25" x14ac:dyDescent="0.2">
      <c r="A26" s="62"/>
      <c r="B26" s="63"/>
      <c r="C26" s="64"/>
      <c r="D26" s="25"/>
      <c r="E26" s="62"/>
      <c r="F26" s="63"/>
      <c r="G26" s="63"/>
      <c r="H26" s="63"/>
      <c r="I26" s="63"/>
      <c r="J26" s="63"/>
      <c r="K26" s="63"/>
      <c r="L26" s="63"/>
      <c r="M26" s="62"/>
      <c r="N26" s="62"/>
      <c r="O26" s="62"/>
      <c r="P26" s="63"/>
      <c r="Q26" s="63"/>
      <c r="R26" s="63"/>
      <c r="S26" s="63"/>
      <c r="T26" s="63"/>
      <c r="U26" s="63"/>
      <c r="V26" s="63"/>
      <c r="W26" s="63"/>
      <c r="X26" s="63"/>
    </row>
    <row r="27" spans="1:28" s="24" customFormat="1" ht="11.25" x14ac:dyDescent="0.2">
      <c r="A27" s="62"/>
      <c r="B27" s="63"/>
      <c r="C27" s="64"/>
      <c r="D27" s="25"/>
      <c r="E27" s="62"/>
      <c r="F27" s="63"/>
      <c r="G27" s="63"/>
      <c r="H27" s="63"/>
      <c r="I27" s="63"/>
      <c r="J27" s="63"/>
      <c r="K27" s="63"/>
      <c r="L27" s="63"/>
      <c r="M27" s="62"/>
      <c r="N27" s="62"/>
      <c r="O27" s="62"/>
      <c r="P27" s="63"/>
      <c r="Q27" s="63"/>
      <c r="R27" s="63"/>
      <c r="S27" s="63"/>
      <c r="T27" s="63"/>
      <c r="U27" s="63"/>
      <c r="V27" s="63"/>
      <c r="W27" s="63"/>
      <c r="X27" s="63"/>
    </row>
    <row r="28" spans="1:28" s="24" customFormat="1" ht="11.25" x14ac:dyDescent="0.2">
      <c r="A28" s="62"/>
      <c r="B28" s="63"/>
      <c r="C28" s="64"/>
      <c r="D28" s="25"/>
      <c r="E28" s="62"/>
      <c r="F28" s="63"/>
      <c r="G28" s="63"/>
      <c r="H28" s="63"/>
      <c r="I28" s="63"/>
      <c r="J28" s="63"/>
      <c r="K28" s="63"/>
      <c r="L28" s="63"/>
      <c r="M28" s="62"/>
      <c r="N28" s="62"/>
      <c r="O28" s="62"/>
      <c r="P28" s="63"/>
      <c r="Q28" s="63"/>
      <c r="R28" s="63"/>
      <c r="S28" s="63"/>
      <c r="T28" s="63"/>
      <c r="U28" s="63"/>
      <c r="V28" s="63"/>
      <c r="W28" s="63"/>
      <c r="X28" s="63"/>
    </row>
    <row r="29" spans="1:28" s="24" customFormat="1" ht="11.25" x14ac:dyDescent="0.2">
      <c r="A29" s="62"/>
      <c r="B29" s="63"/>
      <c r="C29" s="64"/>
      <c r="D29" s="25"/>
      <c r="E29" s="62"/>
      <c r="F29" s="63"/>
      <c r="G29" s="63"/>
      <c r="H29" s="63"/>
      <c r="I29" s="63"/>
      <c r="J29" s="63"/>
      <c r="K29" s="63"/>
      <c r="L29" s="63"/>
      <c r="M29" s="62"/>
      <c r="N29" s="62"/>
      <c r="O29" s="62"/>
      <c r="P29" s="63"/>
      <c r="Q29" s="63"/>
      <c r="R29" s="63"/>
      <c r="S29" s="63"/>
      <c r="T29" s="63"/>
      <c r="U29" s="63"/>
      <c r="V29" s="63"/>
      <c r="W29" s="63"/>
      <c r="X29" s="63"/>
    </row>
    <row r="30" spans="1:28" s="24" customFormat="1" ht="11.25" x14ac:dyDescent="0.2">
      <c r="A30" s="62"/>
      <c r="B30" s="63"/>
      <c r="C30" s="64"/>
      <c r="D30" s="25"/>
      <c r="E30" s="62"/>
      <c r="F30" s="63"/>
      <c r="G30" s="63"/>
      <c r="H30" s="63"/>
      <c r="I30" s="63"/>
      <c r="J30" s="63"/>
      <c r="K30" s="63"/>
      <c r="L30" s="63"/>
      <c r="M30" s="62"/>
      <c r="N30" s="62"/>
      <c r="O30" s="62"/>
      <c r="P30" s="63"/>
      <c r="Q30" s="63"/>
      <c r="R30" s="63"/>
      <c r="S30" s="63"/>
      <c r="T30" s="63"/>
      <c r="U30" s="63"/>
      <c r="V30" s="63"/>
      <c r="W30" s="63"/>
      <c r="X30" s="63"/>
    </row>
    <row r="31" spans="1:28" s="24" customFormat="1" ht="11.25" x14ac:dyDescent="0.2">
      <c r="A31" s="62"/>
      <c r="B31" s="63"/>
      <c r="C31" s="64"/>
      <c r="D31" s="25"/>
      <c r="E31" s="62"/>
      <c r="F31" s="63"/>
      <c r="G31" s="63"/>
      <c r="H31" s="63"/>
      <c r="I31" s="63"/>
      <c r="J31" s="63"/>
      <c r="K31" s="63"/>
      <c r="L31" s="63"/>
      <c r="M31" s="62"/>
      <c r="N31" s="62"/>
      <c r="O31" s="62"/>
      <c r="P31" s="63"/>
      <c r="Q31" s="63"/>
      <c r="R31" s="63"/>
      <c r="S31" s="63"/>
      <c r="T31" s="63"/>
      <c r="U31" s="63"/>
      <c r="V31" s="63"/>
      <c r="W31" s="63"/>
      <c r="X31" s="63"/>
    </row>
    <row r="32" spans="1:28" s="24" customFormat="1" ht="11.25" x14ac:dyDescent="0.2">
      <c r="A32" s="62"/>
      <c r="B32" s="63"/>
      <c r="C32" s="64"/>
      <c r="D32" s="25"/>
      <c r="E32" s="62"/>
      <c r="F32" s="63"/>
      <c r="G32" s="63"/>
      <c r="H32" s="63"/>
      <c r="I32" s="63"/>
      <c r="J32" s="63"/>
      <c r="K32" s="63"/>
      <c r="L32" s="63"/>
      <c r="M32" s="62"/>
      <c r="N32" s="62"/>
      <c r="O32" s="62"/>
      <c r="P32" s="63"/>
      <c r="Q32" s="63"/>
      <c r="R32" s="63"/>
      <c r="S32" s="63"/>
      <c r="T32" s="63"/>
      <c r="U32" s="63"/>
      <c r="V32" s="63"/>
      <c r="W32" s="63"/>
      <c r="X32" s="63"/>
    </row>
    <row r="33" spans="1:24" s="24" customFormat="1" ht="11.25" x14ac:dyDescent="0.2">
      <c r="A33" s="62"/>
      <c r="B33" s="63"/>
      <c r="C33" s="64"/>
      <c r="D33" s="25"/>
      <c r="E33" s="62"/>
      <c r="F33" s="63"/>
      <c r="G33" s="63"/>
      <c r="H33" s="63"/>
      <c r="I33" s="63"/>
      <c r="J33" s="63"/>
      <c r="K33" s="63"/>
      <c r="L33" s="63"/>
      <c r="M33" s="62"/>
      <c r="N33" s="62"/>
      <c r="O33" s="62"/>
      <c r="P33" s="63"/>
      <c r="Q33" s="63"/>
      <c r="R33" s="63"/>
      <c r="S33" s="63"/>
      <c r="T33" s="63"/>
      <c r="U33" s="63"/>
      <c r="V33" s="63"/>
      <c r="W33" s="63"/>
      <c r="X33" s="63"/>
    </row>
    <row r="34" spans="1:24" s="24" customFormat="1" ht="11.25" x14ac:dyDescent="0.2">
      <c r="A34" s="62"/>
      <c r="B34" s="63"/>
      <c r="C34" s="64"/>
      <c r="D34" s="25"/>
      <c r="E34" s="62"/>
      <c r="F34" s="63"/>
      <c r="G34" s="63"/>
      <c r="H34" s="63"/>
      <c r="I34" s="63"/>
      <c r="J34" s="63"/>
      <c r="K34" s="63"/>
      <c r="L34" s="63"/>
      <c r="M34" s="62"/>
      <c r="N34" s="62"/>
      <c r="O34" s="62"/>
      <c r="P34" s="63"/>
      <c r="Q34" s="63"/>
      <c r="R34" s="63"/>
      <c r="S34" s="63"/>
      <c r="T34" s="63"/>
      <c r="U34" s="63"/>
      <c r="V34" s="63"/>
      <c r="W34" s="63"/>
      <c r="X34" s="63"/>
    </row>
    <row r="35" spans="1:24" s="24" customFormat="1" ht="11.25" x14ac:dyDescent="0.2">
      <c r="A35" s="62"/>
      <c r="B35" s="63"/>
      <c r="C35" s="64"/>
      <c r="D35" s="25"/>
      <c r="E35" s="62"/>
      <c r="F35" s="63"/>
      <c r="G35" s="63"/>
      <c r="H35" s="63"/>
      <c r="I35" s="63"/>
      <c r="J35" s="63"/>
      <c r="K35" s="63"/>
      <c r="L35" s="63"/>
      <c r="M35" s="62"/>
      <c r="N35" s="62"/>
      <c r="O35" s="62"/>
      <c r="P35" s="63"/>
      <c r="Q35" s="63"/>
      <c r="R35" s="63"/>
      <c r="S35" s="63"/>
      <c r="T35" s="63"/>
      <c r="U35" s="63"/>
      <c r="V35" s="63"/>
      <c r="W35" s="63"/>
      <c r="X35" s="63"/>
    </row>
    <row r="36" spans="1:24" s="24" customFormat="1" ht="11.25" x14ac:dyDescent="0.2">
      <c r="A36" s="62"/>
      <c r="B36" s="63"/>
      <c r="C36" s="64"/>
      <c r="D36" s="25"/>
      <c r="E36" s="62"/>
      <c r="F36" s="63"/>
      <c r="G36" s="63"/>
      <c r="H36" s="63"/>
      <c r="I36" s="63"/>
      <c r="J36" s="63"/>
      <c r="K36" s="63"/>
      <c r="L36" s="63"/>
      <c r="M36" s="62"/>
      <c r="N36" s="62"/>
      <c r="O36" s="62"/>
      <c r="P36" s="63"/>
      <c r="Q36" s="63"/>
      <c r="R36" s="63"/>
      <c r="S36" s="63"/>
      <c r="T36" s="63"/>
      <c r="U36" s="63"/>
      <c r="V36" s="63"/>
      <c r="W36" s="63"/>
      <c r="X36" s="63"/>
    </row>
    <row r="37" spans="1:24" s="24" customFormat="1" ht="11.25" x14ac:dyDescent="0.2">
      <c r="A37" s="62"/>
      <c r="B37" s="63"/>
      <c r="C37" s="64"/>
      <c r="D37" s="25"/>
      <c r="E37" s="62"/>
      <c r="F37" s="63"/>
      <c r="G37" s="63"/>
      <c r="H37" s="63"/>
      <c r="I37" s="63"/>
      <c r="J37" s="63"/>
      <c r="K37" s="63"/>
      <c r="L37" s="63"/>
      <c r="M37" s="62"/>
      <c r="N37" s="62"/>
      <c r="O37" s="62"/>
      <c r="P37" s="63"/>
      <c r="Q37" s="63"/>
      <c r="R37" s="63"/>
      <c r="S37" s="63"/>
      <c r="T37" s="63"/>
      <c r="U37" s="63"/>
      <c r="V37" s="63"/>
      <c r="W37" s="63"/>
      <c r="X37" s="63"/>
    </row>
    <row r="38" spans="1:24" s="24" customFormat="1" ht="11.25" x14ac:dyDescent="0.2">
      <c r="A38" s="62"/>
      <c r="B38" s="63"/>
      <c r="C38" s="64"/>
      <c r="D38" s="25"/>
      <c r="E38" s="62"/>
      <c r="F38" s="63"/>
      <c r="G38" s="63"/>
      <c r="H38" s="63"/>
      <c r="I38" s="63"/>
      <c r="J38" s="63"/>
      <c r="K38" s="63"/>
      <c r="L38" s="63"/>
      <c r="M38" s="62"/>
      <c r="N38" s="62"/>
      <c r="O38" s="62"/>
      <c r="P38" s="63"/>
      <c r="Q38" s="63"/>
      <c r="R38" s="63"/>
      <c r="S38" s="63"/>
      <c r="T38" s="63"/>
      <c r="U38" s="63"/>
      <c r="V38" s="63"/>
      <c r="W38" s="63"/>
      <c r="X38" s="63"/>
    </row>
    <row r="39" spans="1:24" s="24" customFormat="1" ht="11.25" x14ac:dyDescent="0.2">
      <c r="A39" s="62"/>
      <c r="B39" s="63"/>
      <c r="C39" s="64"/>
      <c r="D39" s="25"/>
      <c r="E39" s="62"/>
      <c r="F39" s="63"/>
      <c r="G39" s="63"/>
      <c r="H39" s="63"/>
      <c r="I39" s="63"/>
      <c r="J39" s="63"/>
      <c r="K39" s="63"/>
      <c r="L39" s="63"/>
      <c r="M39" s="62"/>
      <c r="N39" s="62"/>
      <c r="O39" s="62"/>
      <c r="P39" s="63"/>
      <c r="Q39" s="63"/>
      <c r="R39" s="63"/>
      <c r="S39" s="63"/>
      <c r="T39" s="63"/>
      <c r="U39" s="63"/>
      <c r="V39" s="63"/>
      <c r="W39" s="63"/>
      <c r="X39" s="63"/>
    </row>
    <row r="40" spans="1:24" s="24" customFormat="1" ht="11.25" x14ac:dyDescent="0.2">
      <c r="A40" s="62"/>
      <c r="B40" s="63"/>
      <c r="C40" s="64"/>
      <c r="D40" s="25"/>
      <c r="E40" s="62"/>
      <c r="F40" s="63"/>
      <c r="G40" s="63"/>
      <c r="H40" s="63"/>
      <c r="I40" s="63"/>
      <c r="J40" s="63"/>
      <c r="K40" s="63"/>
      <c r="L40" s="63"/>
      <c r="M40" s="62"/>
      <c r="N40" s="62"/>
      <c r="O40" s="62"/>
      <c r="P40" s="63"/>
      <c r="Q40" s="63"/>
      <c r="R40" s="63"/>
      <c r="S40" s="63"/>
      <c r="T40" s="63"/>
      <c r="U40" s="63"/>
      <c r="V40" s="63"/>
      <c r="W40" s="63"/>
      <c r="X40" s="63"/>
    </row>
    <row r="41" spans="1:24" s="24" customFormat="1" ht="11.25" x14ac:dyDescent="0.2">
      <c r="A41" s="62"/>
      <c r="B41" s="63"/>
      <c r="C41" s="64"/>
      <c r="D41" s="25"/>
      <c r="E41" s="62"/>
      <c r="F41" s="63"/>
      <c r="G41" s="63"/>
      <c r="H41" s="63"/>
      <c r="I41" s="63"/>
      <c r="J41" s="63"/>
      <c r="K41" s="63"/>
      <c r="L41" s="63"/>
      <c r="M41" s="62"/>
      <c r="N41" s="62"/>
      <c r="O41" s="62"/>
      <c r="P41" s="63"/>
      <c r="Q41" s="63"/>
      <c r="R41" s="63"/>
      <c r="S41" s="63"/>
      <c r="T41" s="63"/>
      <c r="U41" s="63"/>
      <c r="V41" s="63"/>
      <c r="W41" s="63"/>
      <c r="X41" s="63"/>
    </row>
    <row r="42" spans="1:24" s="24" customFormat="1" ht="11.25" x14ac:dyDescent="0.2">
      <c r="A42" s="62"/>
      <c r="B42" s="63"/>
      <c r="C42" s="64"/>
      <c r="D42" s="25"/>
      <c r="E42" s="62"/>
      <c r="F42" s="63"/>
      <c r="G42" s="63"/>
      <c r="H42" s="63"/>
      <c r="I42" s="63"/>
      <c r="J42" s="63"/>
      <c r="K42" s="63"/>
      <c r="L42" s="63"/>
      <c r="M42" s="62"/>
      <c r="N42" s="62"/>
      <c r="O42" s="62"/>
      <c r="P42" s="63"/>
      <c r="Q42" s="63"/>
      <c r="R42" s="63"/>
      <c r="S42" s="63"/>
      <c r="T42" s="63"/>
      <c r="U42" s="63"/>
      <c r="V42" s="63"/>
      <c r="W42" s="63"/>
      <c r="X42" s="63"/>
    </row>
    <row r="43" spans="1:24" s="24" customFormat="1" ht="11.25" x14ac:dyDescent="0.2">
      <c r="A43" s="62"/>
      <c r="B43" s="63"/>
      <c r="C43" s="64"/>
      <c r="D43" s="25"/>
      <c r="E43" s="62"/>
      <c r="F43" s="63"/>
      <c r="G43" s="63"/>
      <c r="H43" s="63"/>
      <c r="I43" s="63"/>
      <c r="J43" s="63"/>
      <c r="K43" s="63"/>
      <c r="L43" s="63"/>
      <c r="M43" s="62"/>
      <c r="N43" s="62"/>
      <c r="O43" s="62"/>
      <c r="P43" s="63"/>
      <c r="Q43" s="63"/>
      <c r="R43" s="63"/>
      <c r="S43" s="63"/>
      <c r="T43" s="63"/>
      <c r="U43" s="63"/>
      <c r="V43" s="63"/>
      <c r="W43" s="63"/>
      <c r="X43" s="63"/>
    </row>
    <row r="44" spans="1:24" s="24" customFormat="1" ht="11.25" x14ac:dyDescent="0.2">
      <c r="A44" s="62"/>
      <c r="B44" s="63"/>
      <c r="C44" s="64"/>
      <c r="D44" s="25"/>
      <c r="E44" s="62"/>
      <c r="F44" s="63"/>
      <c r="G44" s="63"/>
      <c r="H44" s="63"/>
      <c r="I44" s="63"/>
      <c r="J44" s="63"/>
      <c r="K44" s="63"/>
      <c r="L44" s="63"/>
      <c r="M44" s="62"/>
      <c r="N44" s="62"/>
      <c r="O44" s="62"/>
      <c r="P44" s="63"/>
      <c r="Q44" s="63"/>
      <c r="R44" s="63"/>
      <c r="S44" s="63"/>
      <c r="T44" s="63"/>
      <c r="U44" s="63"/>
      <c r="V44" s="63"/>
      <c r="W44" s="63"/>
      <c r="X44" s="63"/>
    </row>
    <row r="45" spans="1:24" s="24" customFormat="1" ht="11.25" x14ac:dyDescent="0.2">
      <c r="A45" s="62"/>
      <c r="B45" s="63"/>
      <c r="C45" s="64"/>
      <c r="D45" s="25"/>
      <c r="E45" s="62"/>
      <c r="F45" s="63"/>
      <c r="G45" s="63"/>
      <c r="H45" s="63"/>
      <c r="I45" s="63"/>
      <c r="J45" s="63"/>
      <c r="K45" s="63"/>
      <c r="L45" s="63"/>
      <c r="M45" s="62"/>
      <c r="N45" s="62"/>
      <c r="O45" s="62"/>
      <c r="P45" s="63"/>
      <c r="Q45" s="63"/>
      <c r="R45" s="63"/>
      <c r="S45" s="63"/>
      <c r="T45" s="63"/>
      <c r="U45" s="63"/>
      <c r="V45" s="63"/>
      <c r="W45" s="63"/>
      <c r="X45" s="63"/>
    </row>
    <row r="46" spans="1:24" s="24" customFormat="1" ht="11.25" x14ac:dyDescent="0.2">
      <c r="A46" s="62"/>
      <c r="B46" s="63"/>
      <c r="C46" s="64"/>
      <c r="D46" s="25"/>
      <c r="E46" s="62"/>
      <c r="F46" s="63"/>
      <c r="G46" s="63"/>
      <c r="H46" s="63"/>
      <c r="I46" s="63"/>
      <c r="J46" s="63"/>
      <c r="K46" s="63"/>
      <c r="L46" s="63"/>
      <c r="M46" s="62"/>
      <c r="N46" s="62"/>
      <c r="O46" s="62"/>
      <c r="P46" s="63"/>
      <c r="Q46" s="63"/>
      <c r="R46" s="63"/>
      <c r="S46" s="63"/>
      <c r="T46" s="63"/>
      <c r="U46" s="63"/>
      <c r="V46" s="63"/>
      <c r="W46" s="63"/>
      <c r="X46" s="63"/>
    </row>
    <row r="47" spans="1:24" s="24" customFormat="1" ht="11.25" x14ac:dyDescent="0.2">
      <c r="A47" s="62"/>
      <c r="B47" s="63"/>
      <c r="C47" s="64"/>
      <c r="D47" s="25"/>
      <c r="E47" s="62"/>
      <c r="F47" s="63"/>
      <c r="G47" s="63"/>
      <c r="H47" s="63"/>
      <c r="I47" s="63"/>
      <c r="J47" s="63"/>
      <c r="K47" s="63"/>
      <c r="L47" s="63"/>
      <c r="M47" s="62"/>
      <c r="N47" s="62"/>
      <c r="O47" s="62"/>
      <c r="P47" s="63"/>
      <c r="Q47" s="63"/>
      <c r="R47" s="63"/>
      <c r="S47" s="63"/>
      <c r="T47" s="63"/>
      <c r="U47" s="63"/>
      <c r="V47" s="63"/>
      <c r="W47" s="63"/>
      <c r="X47" s="63"/>
    </row>
    <row r="48" spans="1:24" s="24" customFormat="1" ht="11.25" x14ac:dyDescent="0.2">
      <c r="A48" s="62"/>
      <c r="B48" s="63"/>
      <c r="C48" s="64"/>
      <c r="D48" s="25"/>
      <c r="E48" s="62"/>
      <c r="F48" s="63"/>
      <c r="G48" s="63"/>
      <c r="H48" s="63"/>
      <c r="I48" s="63"/>
      <c r="J48" s="63"/>
      <c r="K48" s="63"/>
      <c r="L48" s="63"/>
      <c r="M48" s="62"/>
      <c r="N48" s="62"/>
      <c r="O48" s="62"/>
      <c r="P48" s="63"/>
      <c r="Q48" s="63"/>
      <c r="R48" s="63"/>
      <c r="S48" s="63"/>
      <c r="T48" s="63"/>
      <c r="U48" s="63"/>
      <c r="V48" s="63"/>
      <c r="W48" s="63"/>
      <c r="X48" s="63"/>
    </row>
    <row r="49" spans="1:24" s="24" customFormat="1" ht="11.25" x14ac:dyDescent="0.2">
      <c r="A49" s="62"/>
      <c r="B49" s="63"/>
      <c r="C49" s="64"/>
      <c r="D49" s="25"/>
      <c r="E49" s="62"/>
      <c r="F49" s="63"/>
      <c r="G49" s="63"/>
      <c r="H49" s="63"/>
      <c r="I49" s="63"/>
      <c r="J49" s="63"/>
      <c r="K49" s="63"/>
      <c r="L49" s="63"/>
      <c r="M49" s="62"/>
      <c r="N49" s="62"/>
      <c r="O49" s="62"/>
      <c r="P49" s="63"/>
      <c r="Q49" s="63"/>
      <c r="R49" s="63"/>
      <c r="S49" s="63"/>
      <c r="T49" s="63"/>
      <c r="U49" s="63"/>
      <c r="V49" s="63"/>
      <c r="W49" s="63"/>
      <c r="X49" s="63"/>
    </row>
    <row r="50" spans="1:24" s="24" customFormat="1" ht="11.25" x14ac:dyDescent="0.2">
      <c r="A50" s="62"/>
      <c r="B50" s="63"/>
      <c r="C50" s="64"/>
      <c r="D50" s="25"/>
      <c r="E50" s="62"/>
      <c r="F50" s="63"/>
      <c r="G50" s="63"/>
      <c r="H50" s="63"/>
      <c r="I50" s="63"/>
      <c r="J50" s="63"/>
      <c r="K50" s="63"/>
      <c r="L50" s="63"/>
      <c r="M50" s="62"/>
      <c r="N50" s="62"/>
      <c r="O50" s="62"/>
      <c r="P50" s="63"/>
      <c r="Q50" s="63"/>
      <c r="R50" s="63"/>
      <c r="S50" s="63"/>
      <c r="T50" s="63"/>
      <c r="U50" s="63"/>
      <c r="V50" s="63"/>
      <c r="W50" s="63"/>
      <c r="X50" s="63"/>
    </row>
    <row r="51" spans="1:24" s="24" customFormat="1" ht="11.25" x14ac:dyDescent="0.2">
      <c r="A51" s="62"/>
      <c r="B51" s="63"/>
      <c r="C51" s="64"/>
      <c r="D51" s="25"/>
      <c r="E51" s="62"/>
      <c r="F51" s="63"/>
      <c r="G51" s="63"/>
      <c r="H51" s="63"/>
      <c r="I51" s="63"/>
      <c r="J51" s="63"/>
      <c r="K51" s="63"/>
      <c r="L51" s="63"/>
      <c r="M51" s="62"/>
      <c r="N51" s="62"/>
      <c r="O51" s="62"/>
      <c r="P51" s="63"/>
      <c r="Q51" s="63"/>
      <c r="R51" s="63"/>
      <c r="S51" s="63"/>
      <c r="T51" s="63"/>
      <c r="U51" s="63"/>
      <c r="V51" s="63"/>
      <c r="W51" s="63"/>
      <c r="X51" s="63"/>
    </row>
    <row r="52" spans="1:24" s="24" customFormat="1" ht="11.25" x14ac:dyDescent="0.2">
      <c r="A52" s="62"/>
      <c r="B52" s="63"/>
      <c r="C52" s="64"/>
      <c r="D52" s="25"/>
      <c r="E52" s="62"/>
      <c r="F52" s="63"/>
      <c r="G52" s="63"/>
      <c r="H52" s="63"/>
      <c r="I52" s="63"/>
      <c r="J52" s="63"/>
      <c r="K52" s="63"/>
      <c r="L52" s="63"/>
      <c r="M52" s="62"/>
      <c r="N52" s="62"/>
      <c r="O52" s="62"/>
      <c r="P52" s="63"/>
      <c r="Q52" s="63"/>
      <c r="R52" s="63"/>
      <c r="S52" s="63"/>
      <c r="T52" s="63"/>
      <c r="U52" s="63"/>
      <c r="V52" s="63"/>
      <c r="W52" s="63"/>
      <c r="X52" s="63"/>
    </row>
    <row r="53" spans="1:24" s="24" customFormat="1" ht="11.25" x14ac:dyDescent="0.2">
      <c r="A53" s="62"/>
      <c r="B53" s="63"/>
      <c r="C53" s="64"/>
      <c r="D53" s="25"/>
      <c r="E53" s="62"/>
      <c r="F53" s="63"/>
      <c r="G53" s="63"/>
      <c r="H53" s="63"/>
      <c r="I53" s="63"/>
      <c r="J53" s="63"/>
      <c r="K53" s="63"/>
      <c r="L53" s="63"/>
      <c r="M53" s="62"/>
      <c r="N53" s="62"/>
      <c r="O53" s="62"/>
      <c r="P53" s="63"/>
      <c r="Q53" s="63"/>
      <c r="R53" s="63"/>
      <c r="S53" s="63"/>
      <c r="T53" s="63"/>
      <c r="U53" s="63"/>
      <c r="V53" s="63"/>
      <c r="W53" s="63"/>
      <c r="X53" s="63"/>
    </row>
    <row r="54" spans="1:24" s="24" customFormat="1" ht="11.25" x14ac:dyDescent="0.2">
      <c r="A54" s="62"/>
      <c r="B54" s="63"/>
      <c r="C54" s="64"/>
      <c r="D54" s="25"/>
      <c r="E54" s="62"/>
      <c r="F54" s="63"/>
      <c r="G54" s="63"/>
      <c r="H54" s="63"/>
      <c r="I54" s="63"/>
      <c r="J54" s="63"/>
      <c r="K54" s="63"/>
      <c r="L54" s="63"/>
      <c r="M54" s="62"/>
      <c r="N54" s="62"/>
      <c r="O54" s="62"/>
      <c r="P54" s="63"/>
      <c r="Q54" s="63"/>
      <c r="R54" s="63"/>
      <c r="S54" s="63"/>
      <c r="T54" s="63"/>
      <c r="U54" s="63"/>
      <c r="V54" s="63"/>
      <c r="W54" s="63"/>
      <c r="X54" s="63"/>
    </row>
    <row r="55" spans="1:24" s="24" customFormat="1" ht="11.25" x14ac:dyDescent="0.2">
      <c r="A55" s="62"/>
      <c r="B55" s="63"/>
      <c r="C55" s="64"/>
      <c r="D55" s="25"/>
      <c r="E55" s="62"/>
      <c r="F55" s="63"/>
      <c r="G55" s="63"/>
      <c r="H55" s="63"/>
      <c r="I55" s="63"/>
      <c r="J55" s="63"/>
      <c r="K55" s="63"/>
      <c r="L55" s="63"/>
      <c r="M55" s="62"/>
      <c r="N55" s="62"/>
      <c r="O55" s="62"/>
      <c r="P55" s="63"/>
      <c r="Q55" s="63"/>
      <c r="R55" s="63"/>
      <c r="S55" s="63"/>
      <c r="T55" s="63"/>
      <c r="U55" s="63"/>
      <c r="V55" s="63"/>
      <c r="W55" s="63"/>
      <c r="X55" s="63"/>
    </row>
    <row r="56" spans="1:24" s="24" customFormat="1" ht="11.25" x14ac:dyDescent="0.2">
      <c r="A56" s="62"/>
      <c r="B56" s="63"/>
      <c r="C56" s="64"/>
      <c r="D56" s="25"/>
      <c r="E56" s="62"/>
      <c r="F56" s="63"/>
      <c r="G56" s="63"/>
      <c r="H56" s="63"/>
      <c r="I56" s="63"/>
      <c r="J56" s="63"/>
      <c r="K56" s="63"/>
      <c r="L56" s="63"/>
      <c r="M56" s="62"/>
      <c r="N56" s="62"/>
      <c r="O56" s="62"/>
      <c r="P56" s="63"/>
      <c r="Q56" s="63"/>
      <c r="R56" s="63"/>
      <c r="S56" s="63"/>
      <c r="T56" s="63"/>
      <c r="U56" s="63"/>
      <c r="V56" s="63"/>
      <c r="W56" s="63"/>
      <c r="X56" s="63"/>
    </row>
  </sheetData>
  <autoFilter ref="A18:V18"/>
  <mergeCells count="22">
    <mergeCell ref="X16:X17"/>
    <mergeCell ref="W16:W17"/>
    <mergeCell ref="V16:V17"/>
    <mergeCell ref="U16:U17"/>
    <mergeCell ref="P16:P17"/>
    <mergeCell ref="Q16:Q17"/>
    <mergeCell ref="R16:R17"/>
    <mergeCell ref="S16:S17"/>
    <mergeCell ref="T16:T17"/>
    <mergeCell ref="O16:O17"/>
    <mergeCell ref="A4:N4"/>
    <mergeCell ref="A6:N6"/>
    <mergeCell ref="F16:J16"/>
    <mergeCell ref="A16:A17"/>
    <mergeCell ref="B16:B17"/>
    <mergeCell ref="C16:C17"/>
    <mergeCell ref="D16:D17"/>
    <mergeCell ref="E16:E17"/>
    <mergeCell ref="K16:K17"/>
    <mergeCell ref="L16:L17"/>
    <mergeCell ref="M16:M17"/>
    <mergeCell ref="N16:N17"/>
  </mergeCells>
  <pageMargins left="0.70866141732283472" right="0.70866141732283472" top="0.35433070866141736" bottom="0.35433070866141736" header="0.31496062992125984" footer="0.31496062992125984"/>
  <pageSetup paperSize="8" scale="26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B4:W37"/>
  <sheetViews>
    <sheetView zoomScale="70" zoomScaleNormal="70" zoomScaleSheetLayoutView="55" workbookViewId="0">
      <selection activeCell="D17" sqref="D17"/>
    </sheetView>
  </sheetViews>
  <sheetFormatPr defaultColWidth="8.85546875" defaultRowHeight="15" x14ac:dyDescent="0.25"/>
  <cols>
    <col min="1" max="1" width="3.85546875" customWidth="1"/>
    <col min="2" max="2" width="20.7109375" customWidth="1"/>
    <col min="3" max="3" width="8.7109375" customWidth="1"/>
    <col min="4" max="4" width="11.7109375" customWidth="1"/>
    <col min="5" max="5" width="9.85546875" customWidth="1"/>
    <col min="6" max="6" width="10.85546875" customWidth="1"/>
    <col min="7" max="7" width="10.42578125" customWidth="1"/>
    <col min="8" max="8" width="10.5703125" customWidth="1"/>
    <col min="9" max="9" width="9.28515625" customWidth="1"/>
  </cols>
  <sheetData>
    <row r="4" spans="2:12" ht="18.75" x14ac:dyDescent="0.3">
      <c r="B4" s="40" t="s">
        <v>54</v>
      </c>
    </row>
    <row r="5" spans="2:12" ht="18.75" x14ac:dyDescent="0.3">
      <c r="B5" s="40"/>
    </row>
    <row r="6" spans="2:12" ht="18.75" x14ac:dyDescent="0.3">
      <c r="B6" s="40"/>
    </row>
    <row r="7" spans="2:12" ht="15.75" x14ac:dyDescent="0.25">
      <c r="B7" s="11" t="s">
        <v>83</v>
      </c>
      <c r="C7" s="10"/>
      <c r="D7" s="10"/>
      <c r="E7" s="10"/>
      <c r="F7" s="41"/>
      <c r="G7" s="41"/>
      <c r="H7" s="41"/>
      <c r="I7" s="41"/>
      <c r="J7" s="41"/>
    </row>
    <row r="8" spans="2:12" x14ac:dyDescent="0.25">
      <c r="B8" s="18" t="s">
        <v>10</v>
      </c>
      <c r="C8" s="18"/>
      <c r="D8" s="18"/>
      <c r="E8" s="18"/>
      <c r="F8" s="41"/>
      <c r="G8" s="41"/>
      <c r="H8" s="41"/>
      <c r="I8" s="41"/>
      <c r="J8" s="41"/>
    </row>
    <row r="9" spans="2:12" x14ac:dyDescent="0.25">
      <c r="B9" s="41"/>
      <c r="C9" s="41"/>
      <c r="D9" s="41"/>
      <c r="E9" s="41"/>
      <c r="F9" s="41"/>
      <c r="G9" s="41"/>
      <c r="H9" s="41"/>
      <c r="I9" s="41"/>
      <c r="J9" s="41"/>
    </row>
    <row r="10" spans="2:12" ht="15.75" x14ac:dyDescent="0.25">
      <c r="B10" s="42" t="s">
        <v>76</v>
      </c>
      <c r="C10" s="41"/>
      <c r="D10" s="41"/>
      <c r="E10" s="41"/>
      <c r="F10" s="41"/>
      <c r="G10" s="41"/>
      <c r="H10" s="41"/>
      <c r="I10" s="41"/>
      <c r="J10" s="41"/>
    </row>
    <row r="11" spans="2:12" x14ac:dyDescent="0.25">
      <c r="B11" s="41"/>
      <c r="C11" s="41"/>
      <c r="D11" s="41"/>
      <c r="E11" s="41"/>
      <c r="F11" s="41"/>
      <c r="G11" s="41"/>
      <c r="H11" s="41"/>
      <c r="I11" s="41"/>
      <c r="J11" s="41"/>
    </row>
    <row r="12" spans="2:12" x14ac:dyDescent="0.25">
      <c r="B12" s="41"/>
      <c r="C12" s="41"/>
      <c r="D12" s="41"/>
      <c r="E12" s="41"/>
      <c r="F12" s="41"/>
      <c r="G12" s="41"/>
      <c r="H12" s="41"/>
      <c r="I12" s="41"/>
      <c r="J12" s="41"/>
    </row>
    <row r="13" spans="2:12" x14ac:dyDescent="0.25">
      <c r="B13" s="41"/>
      <c r="C13" s="41"/>
      <c r="D13" s="41"/>
      <c r="E13" s="41"/>
      <c r="F13" s="41"/>
      <c r="G13" s="41"/>
      <c r="H13" s="41"/>
      <c r="I13" s="41"/>
      <c r="J13" s="41"/>
    </row>
    <row r="14" spans="2:12" x14ac:dyDescent="0.25">
      <c r="B14" s="41"/>
      <c r="C14" s="41"/>
      <c r="D14" s="41"/>
      <c r="E14" s="41"/>
      <c r="F14" s="41"/>
      <c r="G14" s="41"/>
      <c r="H14" s="41"/>
      <c r="I14" s="41"/>
      <c r="J14" s="41"/>
    </row>
    <row r="15" spans="2:12" ht="15" customHeight="1" x14ac:dyDescent="0.25">
      <c r="B15" s="106" t="s">
        <v>0</v>
      </c>
      <c r="C15" s="108" t="s">
        <v>55</v>
      </c>
      <c r="D15" s="109"/>
      <c r="E15" s="109"/>
      <c r="F15" s="109"/>
      <c r="G15" s="109"/>
      <c r="H15" s="109"/>
      <c r="I15" s="109"/>
      <c r="J15" s="109"/>
      <c r="K15" s="110"/>
      <c r="L15" s="70"/>
    </row>
    <row r="16" spans="2:12" ht="15.75" x14ac:dyDescent="0.25">
      <c r="B16" s="106"/>
      <c r="C16" s="53">
        <v>2023</v>
      </c>
      <c r="D16" s="53">
        <v>2024</v>
      </c>
      <c r="E16" s="53">
        <v>2025</v>
      </c>
      <c r="F16" s="33">
        <v>2026</v>
      </c>
      <c r="G16" s="53">
        <v>2027</v>
      </c>
      <c r="H16" s="53">
        <v>2028</v>
      </c>
      <c r="I16" s="74">
        <v>2029</v>
      </c>
      <c r="J16" s="74">
        <v>2030</v>
      </c>
      <c r="K16" s="77">
        <v>2031</v>
      </c>
      <c r="L16" s="42"/>
    </row>
    <row r="17" spans="2:23" ht="18.75" customHeight="1" x14ac:dyDescent="0.25">
      <c r="B17" s="49" t="s">
        <v>56</v>
      </c>
      <c r="C17" s="44">
        <v>109.1</v>
      </c>
      <c r="D17" s="67">
        <v>109.1</v>
      </c>
      <c r="E17" s="67">
        <v>107.8</v>
      </c>
      <c r="F17" s="67">
        <v>105.3</v>
      </c>
      <c r="G17" s="67">
        <v>104.4</v>
      </c>
      <c r="H17" s="67">
        <v>104.4</v>
      </c>
      <c r="I17" s="73">
        <v>104.4</v>
      </c>
      <c r="J17" s="73">
        <v>104.4</v>
      </c>
      <c r="K17" s="78">
        <v>104.4</v>
      </c>
      <c r="L17" s="71"/>
    </row>
    <row r="18" spans="2:23" ht="15.75" x14ac:dyDescent="0.25">
      <c r="B18" s="50"/>
      <c r="C18" s="30"/>
      <c r="D18" s="30"/>
      <c r="E18" s="30"/>
      <c r="F18" s="30"/>
      <c r="G18" s="30"/>
      <c r="H18" s="30"/>
      <c r="I18" s="42"/>
      <c r="J18" s="42"/>
      <c r="K18" s="72"/>
      <c r="L18" s="72"/>
    </row>
    <row r="19" spans="2:23" ht="15.75" x14ac:dyDescent="0.25">
      <c r="B19" s="51"/>
      <c r="C19" s="42"/>
      <c r="D19" s="42"/>
      <c r="E19" s="42"/>
      <c r="F19" s="42"/>
      <c r="G19" s="42"/>
      <c r="H19" s="42"/>
      <c r="I19" s="42"/>
      <c r="J19" s="42"/>
      <c r="K19" s="72"/>
      <c r="L19" s="72"/>
    </row>
    <row r="20" spans="2:23" s="48" customFormat="1" ht="26.25" customHeight="1" x14ac:dyDescent="0.25">
      <c r="B20" s="107"/>
      <c r="C20" s="107"/>
      <c r="D20" s="107"/>
      <c r="E20" s="107"/>
      <c r="F20" s="107"/>
      <c r="G20" s="107"/>
      <c r="H20" s="107"/>
      <c r="I20" s="107"/>
      <c r="J20" s="107"/>
      <c r="K20" s="47"/>
      <c r="L20" s="47"/>
      <c r="M20" s="47"/>
      <c r="N20" s="47"/>
      <c r="R20" s="47"/>
      <c r="S20" s="47"/>
      <c r="T20" s="47"/>
      <c r="U20" s="47"/>
      <c r="V20" s="47"/>
      <c r="W20" s="47"/>
    </row>
    <row r="21" spans="2:23" s="45" customFormat="1" x14ac:dyDescent="0.25">
      <c r="B21" s="46"/>
      <c r="C21" s="46"/>
      <c r="D21" s="46"/>
      <c r="E21" s="46"/>
      <c r="F21" s="46"/>
      <c r="G21" s="46"/>
      <c r="H21" s="46"/>
      <c r="I21" s="46"/>
      <c r="J21" s="46"/>
    </row>
    <row r="22" spans="2:23" s="45" customFormat="1" x14ac:dyDescent="0.25"/>
    <row r="35" spans="3:7" ht="15.75" x14ac:dyDescent="0.25">
      <c r="C35" s="11"/>
      <c r="D35" s="11"/>
      <c r="E35" s="11"/>
      <c r="F35" s="11"/>
      <c r="G35" s="11"/>
    </row>
    <row r="36" spans="3:7" ht="15.75" x14ac:dyDescent="0.25">
      <c r="C36" s="30"/>
      <c r="D36" s="30"/>
      <c r="E36" s="30"/>
      <c r="F36" s="30"/>
      <c r="G36" s="30"/>
    </row>
    <row r="37" spans="3:7" ht="15.75" x14ac:dyDescent="0.25">
      <c r="C37" s="6"/>
      <c r="D37" s="6"/>
      <c r="E37" s="43"/>
      <c r="F37" s="6"/>
      <c r="G37" s="6"/>
    </row>
  </sheetData>
  <mergeCells count="3">
    <mergeCell ref="B15:B16"/>
    <mergeCell ref="B20:J20"/>
    <mergeCell ref="C15:K15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User</cp:lastModifiedBy>
  <cp:lastPrinted>2023-10-25T11:56:44Z</cp:lastPrinted>
  <dcterms:created xsi:type="dcterms:W3CDTF">2018-08-07T02:20:41Z</dcterms:created>
  <dcterms:modified xsi:type="dcterms:W3CDTF">2025-09-19T10:09:31Z</dcterms:modified>
</cp:coreProperties>
</file>